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Plans &amp; Projects\TIP\2027-2030 TIP\Call for Projects\ToSponsors\"/>
    </mc:Choice>
  </mc:AlternateContent>
  <xr:revisionPtr revIDLastSave="0" documentId="13_ncr:1_{54AA2403-8351-4DFE-9C00-1E47220D419C}" xr6:coauthVersionLast="47" xr6:coauthVersionMax="47" xr10:uidLastSave="{00000000-0000-0000-0000-000000000000}"/>
  <bookViews>
    <workbookView xWindow="-28920" yWindow="-2025" windowWidth="23280" windowHeight="13920" firstSheet="1" activeTab="1" xr2:uid="{00000000-000D-0000-FFFF-FFFF00000000}"/>
  </bookViews>
  <sheets>
    <sheet name="List Options" sheetId="2" state="hidden" r:id="rId1"/>
    <sheet name="Project Information" sheetId="1" r:id="rId2"/>
    <sheet name="Funding Inform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3" l="1"/>
  <c r="F26" i="3"/>
  <c r="G26" i="3"/>
  <c r="H26" i="3"/>
  <c r="I26" i="3"/>
  <c r="J26" i="3"/>
  <c r="K26" i="3"/>
  <c r="E26" i="3"/>
  <c r="L25" i="3"/>
  <c r="F25" i="3"/>
  <c r="G25" i="3"/>
  <c r="H25" i="3"/>
  <c r="I25" i="3"/>
  <c r="J25" i="3"/>
  <c r="K25" i="3"/>
  <c r="E25" i="3"/>
  <c r="M24" i="3"/>
  <c r="M23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9" i="3"/>
  <c r="M26" i="3" l="1"/>
  <c r="M25" i="3"/>
</calcChain>
</file>

<file path=xl/sharedStrings.xml><?xml version="1.0" encoding="utf-8"?>
<sst xmlns="http://schemas.openxmlformats.org/spreadsheetml/2006/main" count="171" uniqueCount="165">
  <si>
    <t>WAMPO I.D.</t>
  </si>
  <si>
    <t>Local</t>
  </si>
  <si>
    <t>State</t>
  </si>
  <si>
    <t>AC</t>
  </si>
  <si>
    <t>ACCP</t>
  </si>
  <si>
    <t>Amend/Adjust Project</t>
  </si>
  <si>
    <t>Carry Over Project (Unchanged)</t>
  </si>
  <si>
    <t>Complete Project</t>
  </si>
  <si>
    <t>New Project</t>
  </si>
  <si>
    <t>Remove Project from TIP</t>
  </si>
  <si>
    <t>Federal: Earmark</t>
  </si>
  <si>
    <t>Federal: FTA 5307</t>
  </si>
  <si>
    <t>Federal: FTA 5310</t>
  </si>
  <si>
    <t>Federal: FTA 5311</t>
  </si>
  <si>
    <t>Federal: FTA 5339</t>
  </si>
  <si>
    <t>Federal: HSIP</t>
  </si>
  <si>
    <t>Federal: MPO-CMAQ</t>
  </si>
  <si>
    <t>Federal: MPO-TA</t>
  </si>
  <si>
    <t>Federal: NHPP</t>
  </si>
  <si>
    <t>Federal: Other</t>
  </si>
  <si>
    <t>East Kellogg</t>
  </si>
  <si>
    <t>None</t>
  </si>
  <si>
    <t>North Junction</t>
  </si>
  <si>
    <t>NW Bypass</t>
  </si>
  <si>
    <t>US-54 and I-235</t>
  </si>
  <si>
    <t>City of Andale</t>
  </si>
  <si>
    <t>City of Andover</t>
  </si>
  <si>
    <t>City of Bel Aire</t>
  </si>
  <si>
    <t>City of Bentley</t>
  </si>
  <si>
    <t>City of Cheney</t>
  </si>
  <si>
    <t>City of Clearwater</t>
  </si>
  <si>
    <t>City of Colwich</t>
  </si>
  <si>
    <t>City of Derby</t>
  </si>
  <si>
    <t>City of Eastborough</t>
  </si>
  <si>
    <t>City of Garden Plain</t>
  </si>
  <si>
    <t>City of Goddard</t>
  </si>
  <si>
    <t>City of Haysville</t>
  </si>
  <si>
    <t>City of Kechi</t>
  </si>
  <si>
    <t>City of Maize</t>
  </si>
  <si>
    <t>City of Mt. Hope</t>
  </si>
  <si>
    <t>City of Mulvane</t>
  </si>
  <si>
    <t>City of Park City</t>
  </si>
  <si>
    <t>City of Rose Hill</t>
  </si>
  <si>
    <t>City of Sedgwick</t>
  </si>
  <si>
    <t>City of Valley Center</t>
  </si>
  <si>
    <t>City of Viola</t>
  </si>
  <si>
    <t>City of Wichita</t>
  </si>
  <si>
    <t>City of Wichita - Environmental Health</t>
  </si>
  <si>
    <t>City of Wichita/Sedgwick County</t>
  </si>
  <si>
    <t>County of Butler</t>
  </si>
  <si>
    <t>County of Sedgwick</t>
  </si>
  <si>
    <t>County of Sedgwick - Public Works</t>
  </si>
  <si>
    <t>County of Sumner</t>
  </si>
  <si>
    <t>Kansas Turnpike Authority</t>
  </si>
  <si>
    <t>KDOT</t>
  </si>
  <si>
    <t>Transit - ARC of Sedgwick Co.</t>
  </si>
  <si>
    <t>Transit - Arrowhead West</t>
  </si>
  <si>
    <t>Transit - Envision</t>
  </si>
  <si>
    <t>Transit - Heartspring</t>
  </si>
  <si>
    <t>Transit - KETCH</t>
  </si>
  <si>
    <t>Transit - Starkey</t>
  </si>
  <si>
    <t>Transit - Wichita Transit</t>
  </si>
  <si>
    <t>WAMPO</t>
  </si>
  <si>
    <t>Aeronautics</t>
  </si>
  <si>
    <t>Bridge - *</t>
  </si>
  <si>
    <t>Bridge - Highway</t>
  </si>
  <si>
    <t>Bridge - Other Road</t>
  </si>
  <si>
    <t>Interchange</t>
  </si>
  <si>
    <t>Intersection</t>
  </si>
  <si>
    <t>Other</t>
  </si>
  <si>
    <t>Ped/Bike</t>
  </si>
  <si>
    <t>Planning &amp; Outreach</t>
  </si>
  <si>
    <t>Rail</t>
  </si>
  <si>
    <t>Road - *</t>
  </si>
  <si>
    <t>Road - Highway</t>
  </si>
  <si>
    <t>Road - Other Road</t>
  </si>
  <si>
    <t>Safety</t>
  </si>
  <si>
    <t>Technology</t>
  </si>
  <si>
    <t>Transit</t>
  </si>
  <si>
    <t>Lead Agency</t>
  </si>
  <si>
    <t>Action Being Taken</t>
  </si>
  <si>
    <t>Kind of Amendment/Adjustment (select all that apply)</t>
  </si>
  <si>
    <t>Explain:</t>
  </si>
  <si>
    <t>Narrative Explanation of Action (please be as detailed as possible)</t>
  </si>
  <si>
    <t>Project Title</t>
  </si>
  <si>
    <t>Project Limits</t>
  </si>
  <si>
    <t>Project Scope</t>
  </si>
  <si>
    <t>MTP Adoption/Amendment with which the Project Is Consistent</t>
  </si>
  <si>
    <t>15-00</t>
  </si>
  <si>
    <t>15-01</t>
  </si>
  <si>
    <t>15-03</t>
  </si>
  <si>
    <t>20-00</t>
  </si>
  <si>
    <t>MTP program/strategy supported (w/ page #), if no MTP project I.D.:</t>
  </si>
  <si>
    <t>MTP Project I.D.:</t>
  </si>
  <si>
    <t>WAMPO I.D. of project split from:</t>
  </si>
  <si>
    <t>KDOT Project I.D.</t>
  </si>
  <si>
    <t>Federal Project I.D.</t>
  </si>
  <si>
    <t>Group Name</t>
  </si>
  <si>
    <t>% Towards Bike/Ped:</t>
  </si>
  <si>
    <t>Administrative Contact</t>
  </si>
  <si>
    <t>Organization</t>
  </si>
  <si>
    <t>Phone #</t>
  </si>
  <si>
    <t>E-mail</t>
  </si>
  <si>
    <t>Engineering Contact</t>
  </si>
  <si>
    <t>Inflation Assumptions:</t>
  </si>
  <si>
    <t>Estimated Total Project Cost (if different from total programmed $):</t>
  </si>
  <si>
    <t>Explain funding sources:</t>
  </si>
  <si>
    <t>Fund Type</t>
  </si>
  <si>
    <t>AC/ACCP</t>
  </si>
  <si>
    <t>AC Fund Source</t>
  </si>
  <si>
    <t>UT</t>
  </si>
  <si>
    <t>PE</t>
  </si>
  <si>
    <t>ROW</t>
  </si>
  <si>
    <t>CON</t>
  </si>
  <si>
    <t>CE</t>
  </si>
  <si>
    <t>IMP</t>
  </si>
  <si>
    <t>CAP</t>
  </si>
  <si>
    <t>OP</t>
  </si>
  <si>
    <t>Total</t>
  </si>
  <si>
    <t>Total (using AC, not ACCP)</t>
  </si>
  <si>
    <t>Total (using ACCP, not AC)</t>
  </si>
  <si>
    <t>Federal: BUILD</t>
  </si>
  <si>
    <t>Federal: CRRSAA</t>
  </si>
  <si>
    <t>Federal: KDOT-HIP</t>
  </si>
  <si>
    <t>Federal: KDOT-STBG</t>
  </si>
  <si>
    <t>Federal: MPO-HIP</t>
  </si>
  <si>
    <t>Federal: MPO-STBG</t>
  </si>
  <si>
    <t>Project Notes</t>
  </si>
  <si>
    <t>Federal: KDOT-TA</t>
  </si>
  <si>
    <t>Federal: MPO-TA-STBG</t>
  </si>
  <si>
    <t>Federal: MPO-CRP</t>
  </si>
  <si>
    <t>Federal: BRF</t>
  </si>
  <si>
    <t>20-01</t>
  </si>
  <si>
    <t>20-02</t>
  </si>
  <si>
    <t>Federal: RCP</t>
  </si>
  <si>
    <t>Federal: KDOT-CRRSAA</t>
  </si>
  <si>
    <t>Federal: KDOT-CMAQ</t>
  </si>
  <si>
    <t>Transit - Sedgwick County Transportation</t>
  </si>
  <si>
    <t>Federal: RRS</t>
  </si>
  <si>
    <t>State: Nonparticipating</t>
  </si>
  <si>
    <t>State: Match</t>
  </si>
  <si>
    <t>Local: Nonparticipating</t>
  </si>
  <si>
    <t>Local: Match</t>
  </si>
  <si>
    <t>County of Butler/County of Sedgwick</t>
  </si>
  <si>
    <t>Federal: HRRR</t>
  </si>
  <si>
    <t>Federal: KDOT-CRP</t>
  </si>
  <si>
    <t>25-00</t>
  </si>
  <si>
    <t>25-01</t>
  </si>
  <si>
    <t>BR - Bridge</t>
  </si>
  <si>
    <t>TM - Traffic Management Technology</t>
  </si>
  <si>
    <t>RM - Roadway Reconstruction/Modernization</t>
  </si>
  <si>
    <t>RX - Roadway Expansion (add through lanes)</t>
  </si>
  <si>
    <t>RN - New Roadway</t>
  </si>
  <si>
    <t>MB - Multiuse Trail/Bicycle Facility</t>
  </si>
  <si>
    <t>PF - Pedestrian Facility</t>
  </si>
  <si>
    <t>SR - Safe Routes to School Infrastructure</t>
  </si>
  <si>
    <t>TR - Public Transit</t>
  </si>
  <si>
    <t>PL - Planning/Studies/Engagement</t>
  </si>
  <si>
    <t>RR - Railroad Project</t>
  </si>
  <si>
    <t>EV - Electric Vehicle Charging</t>
  </si>
  <si>
    <t>Project Type</t>
  </si>
  <si>
    <t>Federal: NEVI</t>
  </si>
  <si>
    <t>FFY (e.g., 2027)</t>
  </si>
  <si>
    <t>Federal: SS4A</t>
  </si>
  <si>
    <t>City of Goddard/Sedgwick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</si>
</sst>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0" xfId="0" applyFont="1" applyBorder="1"/>
    <xf numFmtId="164" fontId="0" fillId="0" borderId="11" xfId="0" applyNumberFormat="1" applyBorder="1"/>
    <xf numFmtId="0" fontId="0" fillId="0" borderId="15" xfId="0" applyBorder="1"/>
    <xf numFmtId="0" fontId="0" fillId="0" borderId="16" xfId="0" applyBorder="1"/>
    <xf numFmtId="164" fontId="0" fillId="0" borderId="16" xfId="0" applyNumberFormat="1" applyBorder="1"/>
    <xf numFmtId="0" fontId="0" fillId="0" borderId="18" xfId="0" applyBorder="1"/>
    <xf numFmtId="0" fontId="0" fillId="0" borderId="19" xfId="0" applyBorder="1"/>
    <xf numFmtId="164" fontId="0" fillId="0" borderId="19" xfId="0" applyNumberFormat="1" applyBorder="1"/>
    <xf numFmtId="0" fontId="0" fillId="0" borderId="20" xfId="0" applyBorder="1"/>
    <xf numFmtId="0" fontId="0" fillId="0" borderId="21" xfId="0" applyBorder="1"/>
    <xf numFmtId="164" fontId="0" fillId="0" borderId="21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1" fillId="0" borderId="19" xfId="0" applyFont="1" applyBorder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0" borderId="27" xfId="0" applyNumberFormat="1" applyFont="1" applyBorder="1"/>
    <xf numFmtId="164" fontId="1" fillId="0" borderId="28" xfId="0" applyNumberFormat="1" applyFont="1" applyBorder="1"/>
    <xf numFmtId="164" fontId="1" fillId="0" borderId="26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25" fmlaRange="'List Options'!$F$1:$F$42" noThreeD="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Drop" dropStyle="combo" dx="25" fmlaRange="'List Options'!$H$1:$H$9" noThreeD="1" sel="1" val="0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Drop" dropLines="14" dropStyle="combo" dx="25" fmlaRange="'List Options'!$I$1:$I$14" noThreeD="1" sel="1" val="0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6" dropStyle="combo" dx="25" fmlaRange="'List Options'!$C$1:$C$6" noThreeD="1" sel="1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Drop" dropStyle="combo" dx="25" fmlaRange="'List Options'!$E$1:$E$6" noThreeD="1" sel="1" val="0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Drop" dropLines="19" dropStyle="combo" dx="25" fmlaRange="'List Options'!$D$1:$D$35" noThreeD="1" sel="1" val="16"/>
</file>

<file path=xl/ctrlProps/ctrlProp27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28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29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1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2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3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4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5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6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7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8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39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Drop" dropStyle="combo" dx="25" fmlaLink="$C$9" fmlaRange="'List Options'!$B$1:$B$3" noThreeD="1" sel="1" val="0"/>
</file>

<file path=xl/ctrlProps/ctrlProp41.xml><?xml version="1.0" encoding="utf-8"?>
<formControlPr xmlns="http://schemas.microsoft.com/office/spreadsheetml/2009/9/main" objectType="Drop" dropStyle="combo" dx="25" fmlaLink="$C$10" fmlaRange="'List Options'!$B$1:$B$3" noThreeD="1" sel="1" val="0"/>
</file>

<file path=xl/ctrlProps/ctrlProp42.xml><?xml version="1.0" encoding="utf-8"?>
<formControlPr xmlns="http://schemas.microsoft.com/office/spreadsheetml/2009/9/main" objectType="Drop" dropStyle="combo" dx="25" fmlaLink="$C$11" fmlaRange="'List Options'!$B$1:$B$3" noThreeD="1" sel="1" val="0"/>
</file>

<file path=xl/ctrlProps/ctrlProp43.xml><?xml version="1.0" encoding="utf-8"?>
<formControlPr xmlns="http://schemas.microsoft.com/office/spreadsheetml/2009/9/main" objectType="Drop" dropStyle="combo" dx="25" fmlaLink="$C$12" fmlaRange="'List Options'!$B$1:$B$3" noThreeD="1" sel="1" val="0"/>
</file>

<file path=xl/ctrlProps/ctrlProp44.xml><?xml version="1.0" encoding="utf-8"?>
<formControlPr xmlns="http://schemas.microsoft.com/office/spreadsheetml/2009/9/main" objectType="Drop" dropStyle="combo" dx="25" fmlaLink="$C$13" fmlaRange="'List Options'!$B$1:$B$3" noThreeD="1" sel="1" val="0"/>
</file>

<file path=xl/ctrlProps/ctrlProp45.xml><?xml version="1.0" encoding="utf-8"?>
<formControlPr xmlns="http://schemas.microsoft.com/office/spreadsheetml/2009/9/main" objectType="Drop" dropStyle="combo" dx="25" fmlaLink="$C$14" fmlaRange="'List Options'!$B$1:$B$3" noThreeD="1" sel="1" val="0"/>
</file>

<file path=xl/ctrlProps/ctrlProp46.xml><?xml version="1.0" encoding="utf-8"?>
<formControlPr xmlns="http://schemas.microsoft.com/office/spreadsheetml/2009/9/main" objectType="Drop" dropStyle="combo" dx="25" fmlaLink="$C$15" fmlaRange="'List Options'!$B$1:$B$3" noThreeD="1" sel="1" val="0"/>
</file>

<file path=xl/ctrlProps/ctrlProp47.xml><?xml version="1.0" encoding="utf-8"?>
<formControlPr xmlns="http://schemas.microsoft.com/office/spreadsheetml/2009/9/main" objectType="Drop" dropStyle="combo" dx="25" fmlaLink="$C$16" fmlaRange="'List Options'!$B$1:$B$3" noThreeD="1" sel="1" val="0"/>
</file>

<file path=xl/ctrlProps/ctrlProp48.xml><?xml version="1.0" encoding="utf-8"?>
<formControlPr xmlns="http://schemas.microsoft.com/office/spreadsheetml/2009/9/main" objectType="Drop" dropStyle="combo" dx="25" fmlaLink="$C$17" fmlaRange="'List Options'!$B$1:$B$3" noThreeD="1" sel="1" val="0"/>
</file>

<file path=xl/ctrlProps/ctrlProp49.xml><?xml version="1.0" encoding="utf-8"?>
<formControlPr xmlns="http://schemas.microsoft.com/office/spreadsheetml/2009/9/main" objectType="Drop" dropStyle="combo" dx="25" fmlaLink="$C$18" fmlaRange="'List Options'!$B$1:$B$3" noThreeD="1" sel="1" val="0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Drop" dropStyle="combo" dx="25" fmlaLink="$C$19" fmlaRange="'List Options'!$B$1:$B$3" noThreeD="1" sel="1" val="0"/>
</file>

<file path=xl/ctrlProps/ctrlProp51.xml><?xml version="1.0" encoding="utf-8"?>
<formControlPr xmlns="http://schemas.microsoft.com/office/spreadsheetml/2009/9/main" objectType="Drop" dropStyle="combo" dx="25" fmlaLink="$C$20" fmlaRange="'List Options'!$B$1:$B$3" noThreeD="1" sel="1" val="0"/>
</file>

<file path=xl/ctrlProps/ctrlProp52.xml><?xml version="1.0" encoding="utf-8"?>
<formControlPr xmlns="http://schemas.microsoft.com/office/spreadsheetml/2009/9/main" objectType="Drop" dropStyle="combo" dx="25" fmlaLink="$C$21" fmlaRange="'List Options'!$B$1:$B$3" noThreeD="1" sel="1" val="0"/>
</file>

<file path=xl/ctrlProps/ctrlProp53.xml><?xml version="1.0" encoding="utf-8"?>
<formControlPr xmlns="http://schemas.microsoft.com/office/spreadsheetml/2009/9/main" objectType="Drop" dropStyle="combo" dx="25" fmlaLink="$C$22" fmlaRange="'List Options'!$B$1:$B$3" noThreeD="1" sel="1" val="0"/>
</file>

<file path=xl/ctrlProps/ctrlProp54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55.xml><?xml version="1.0" encoding="utf-8"?>
<formControlPr xmlns="http://schemas.microsoft.com/office/spreadsheetml/2009/9/main" objectType="Drop" dropLines="19" dropStyle="combo" dx="25" fmlaRange="'List Options'!$D$1:$D$35" noThreeD="1" sel="1" val="0"/>
</file>

<file path=xl/ctrlProps/ctrlProp56.xml><?xml version="1.0" encoding="utf-8"?>
<formControlPr xmlns="http://schemas.microsoft.com/office/spreadsheetml/2009/9/main" objectType="Drop" dropStyle="combo" dx="25" fmlaLink="$C$23" fmlaRange="'List Options'!$B$1:$B$3" noThreeD="1" sel="1" val="0"/>
</file>

<file path=xl/ctrlProps/ctrlProp57.xml><?xml version="1.0" encoding="utf-8"?>
<formControlPr xmlns="http://schemas.microsoft.com/office/spreadsheetml/2009/9/main" objectType="Drop" dropStyle="combo" dx="25" fmlaLink="$C$24" fmlaRange="'List Options'!$B$1:$B$3" noThreeD="1" sel="1" val="0"/>
</file>

<file path=xl/ctrlProps/ctrlProp58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59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1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2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3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4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5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6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7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8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69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71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72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73.xml><?xml version="1.0" encoding="utf-8"?>
<formControlPr xmlns="http://schemas.microsoft.com/office/spreadsheetml/2009/9/main" objectType="Drop" dropStyle="combo" dx="25" fmlaRange="'List Options'!$A$1:$A$3" noThreeD="1" sel="1" val="0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9525</xdr:rowOff>
        </xdr:from>
        <xdr:to>
          <xdr:col>6</xdr:col>
          <xdr:colOff>885825</xdr:colOff>
          <xdr:row>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6</xdr:row>
          <xdr:rowOff>19050</xdr:rowOff>
        </xdr:from>
        <xdr:to>
          <xdr:col>3</xdr:col>
          <xdr:colOff>447675</xdr:colOff>
          <xdr:row>6</xdr:row>
          <xdr:rowOff>180975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9525</xdr:rowOff>
        </xdr:from>
        <xdr:to>
          <xdr:col>6</xdr:col>
          <xdr:colOff>981075</xdr:colOff>
          <xdr:row>7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Qualifies for Administrative Adjustment?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8</xdr:row>
          <xdr:rowOff>180975</xdr:rowOff>
        </xdr:from>
        <xdr:to>
          <xdr:col>3</xdr:col>
          <xdr:colOff>428625</xdr:colOff>
          <xdr:row>9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Addition of a new funding source (federal, state, or local)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171450</xdr:rowOff>
        </xdr:from>
        <xdr:to>
          <xdr:col>3</xdr:col>
          <xdr:colOff>504825</xdr:colOff>
          <xdr:row>10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 in scheduling of Advance Construction conversions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8</xdr:row>
          <xdr:rowOff>180975</xdr:rowOff>
        </xdr:from>
        <xdr:to>
          <xdr:col>6</xdr:col>
          <xdr:colOff>161925</xdr:colOff>
          <xdr:row>9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 in design or scope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10</xdr:row>
          <xdr:rowOff>0</xdr:rowOff>
        </xdr:from>
        <xdr:to>
          <xdr:col>6</xdr:col>
          <xdr:colOff>485775</xdr:colOff>
          <xdr:row>10</xdr:row>
          <xdr:rowOff>152400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Misc. administrative changes/edits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19050</xdr:rowOff>
        </xdr:from>
        <xdr:to>
          <xdr:col>0</xdr:col>
          <xdr:colOff>485775</xdr:colOff>
          <xdr:row>11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28575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Positive change in cost greater than 25% and/or $5 million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12</xdr:row>
          <xdr:rowOff>28575</xdr:rowOff>
        </xdr:from>
        <xdr:to>
          <xdr:col>7</xdr:col>
          <xdr:colOff>447675</xdr:colOff>
          <xdr:row>12</xdr:row>
          <xdr:rowOff>161925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Positive change in cost less than 25% and $5 million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9525</xdr:rowOff>
        </xdr:from>
        <xdr:to>
          <xdr:col>3</xdr:col>
          <xdr:colOff>257175</xdr:colOff>
          <xdr:row>13</xdr:row>
          <xdr:rowOff>161925</xdr:rowOff>
        </xdr:to>
        <xdr:sp macro="" textlink="">
          <xdr:nvSpPr>
            <xdr:cNvPr id="1038" name="Check Box 14" descr="Positive change in WAMPO suballocated funds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Positive change in WAMPO suballocated funds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13</xdr:row>
          <xdr:rowOff>19050</xdr:rowOff>
        </xdr:from>
        <xdr:to>
          <xdr:col>6</xdr:col>
          <xdr:colOff>885825</xdr:colOff>
          <xdr:row>13</xdr:row>
          <xdr:rowOff>161925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Project is changed to Advance 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14</xdr:row>
          <xdr:rowOff>9525</xdr:rowOff>
        </xdr:from>
        <xdr:to>
          <xdr:col>1</xdr:col>
          <xdr:colOff>438150</xdr:colOff>
          <xdr:row>14</xdr:row>
          <xdr:rowOff>142875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Project is moved back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14</xdr:row>
          <xdr:rowOff>9525</xdr:rowOff>
        </xdr:from>
        <xdr:to>
          <xdr:col>6</xdr:col>
          <xdr:colOff>76200</xdr:colOff>
          <xdr:row>14</xdr:row>
          <xdr:rowOff>142875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Project is moved forward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15</xdr:row>
          <xdr:rowOff>0</xdr:rowOff>
        </xdr:from>
        <xdr:to>
          <xdr:col>3</xdr:col>
          <xdr:colOff>257175</xdr:colOff>
          <xdr:row>15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Removal of a funding source (federal, state, or local)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9525</xdr:rowOff>
        </xdr:from>
        <xdr:to>
          <xdr:col>0</xdr:col>
          <xdr:colOff>771525</xdr:colOff>
          <xdr:row>29</xdr:row>
          <xdr:rowOff>171450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</xdr:row>
          <xdr:rowOff>28575</xdr:rowOff>
        </xdr:from>
        <xdr:to>
          <xdr:col>2</xdr:col>
          <xdr:colOff>161925</xdr:colOff>
          <xdr:row>34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Project split from another TIP project?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37</xdr:row>
          <xdr:rowOff>9525</xdr:rowOff>
        </xdr:from>
        <xdr:to>
          <xdr:col>2</xdr:col>
          <xdr:colOff>581025</xdr:colOff>
          <xdr:row>38</xdr:row>
          <xdr:rowOff>28575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171450</xdr:rowOff>
        </xdr:from>
        <xdr:to>
          <xdr:col>2</xdr:col>
          <xdr:colOff>142875</xdr:colOff>
          <xdr:row>39</xdr:row>
          <xdr:rowOff>142875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Project has (a) bike/ped component(s)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19050</xdr:rowOff>
        </xdr:from>
        <xdr:to>
          <xdr:col>7</xdr:col>
          <xdr:colOff>19050</xdr:colOff>
          <xdr:row>40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Any part of the project is in Butler County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39</xdr:row>
          <xdr:rowOff>180975</xdr:rowOff>
        </xdr:from>
        <xdr:to>
          <xdr:col>7</xdr:col>
          <xdr:colOff>9525</xdr:colOff>
          <xdr:row>40</xdr:row>
          <xdr:rowOff>171450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Any part of the project is in Sedgwick County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9525</xdr:rowOff>
        </xdr:from>
        <xdr:to>
          <xdr:col>7</xdr:col>
          <xdr:colOff>19050</xdr:colOff>
          <xdr:row>41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Any part of the project is in Sumner County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37</xdr:row>
          <xdr:rowOff>9525</xdr:rowOff>
        </xdr:from>
        <xdr:to>
          <xdr:col>5</xdr:col>
          <xdr:colOff>438150</xdr:colOff>
          <xdr:row>38</xdr:row>
          <xdr:rowOff>9525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</xdr:row>
          <xdr:rowOff>0</xdr:rowOff>
        </xdr:from>
        <xdr:to>
          <xdr:col>6</xdr:col>
          <xdr:colOff>628650</xdr:colOff>
          <xdr:row>3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Estimated total project cost is equal to total programmed $ ---------&gt;---------&gt;---------&gt;---------&gt;---------&gt;---------&gt;---------&gt;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</xdr:row>
          <xdr:rowOff>9525</xdr:rowOff>
        </xdr:from>
        <xdr:to>
          <xdr:col>1</xdr:col>
          <xdr:colOff>1009650</xdr:colOff>
          <xdr:row>4</xdr:row>
          <xdr:rowOff>161925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Funding reasonably anticipated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0</xdr:rowOff>
        </xdr:from>
        <xdr:to>
          <xdr:col>1</xdr:col>
          <xdr:colOff>1400175</xdr:colOff>
          <xdr:row>8</xdr:row>
          <xdr:rowOff>180975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</xdr:col>
          <xdr:colOff>1400175</xdr:colOff>
          <xdr:row>9</xdr:row>
          <xdr:rowOff>180975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0</xdr:rowOff>
        </xdr:from>
        <xdr:to>
          <xdr:col>1</xdr:col>
          <xdr:colOff>1400175</xdr:colOff>
          <xdr:row>10</xdr:row>
          <xdr:rowOff>180975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180975</xdr:rowOff>
        </xdr:from>
        <xdr:to>
          <xdr:col>1</xdr:col>
          <xdr:colOff>1400175</xdr:colOff>
          <xdr:row>11</xdr:row>
          <xdr:rowOff>180975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0</xdr:rowOff>
        </xdr:from>
        <xdr:to>
          <xdr:col>1</xdr:col>
          <xdr:colOff>1400175</xdr:colOff>
          <xdr:row>12</xdr:row>
          <xdr:rowOff>180975</xdr:rowOff>
        </xdr:to>
        <xdr:sp macro="" textlink="">
          <xdr:nvSpPr>
            <xdr:cNvPr id="3081" name="Drop Dow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0</xdr:rowOff>
        </xdr:from>
        <xdr:to>
          <xdr:col>1</xdr:col>
          <xdr:colOff>1400175</xdr:colOff>
          <xdr:row>13</xdr:row>
          <xdr:rowOff>180975</xdr:rowOff>
        </xdr:to>
        <xdr:sp macro="" textlink="">
          <xdr:nvSpPr>
            <xdr:cNvPr id="3082" name="Drop Dow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0</xdr:rowOff>
        </xdr:from>
        <xdr:to>
          <xdr:col>1</xdr:col>
          <xdr:colOff>1400175</xdr:colOff>
          <xdr:row>14</xdr:row>
          <xdr:rowOff>180975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0</xdr:rowOff>
        </xdr:from>
        <xdr:to>
          <xdr:col>1</xdr:col>
          <xdr:colOff>1400175</xdr:colOff>
          <xdr:row>15</xdr:row>
          <xdr:rowOff>180975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0</xdr:rowOff>
        </xdr:from>
        <xdr:to>
          <xdr:col>1</xdr:col>
          <xdr:colOff>1400175</xdr:colOff>
          <xdr:row>16</xdr:row>
          <xdr:rowOff>180975</xdr:rowOff>
        </xdr:to>
        <xdr:sp macro="" textlink="">
          <xdr:nvSpPr>
            <xdr:cNvPr id="3085" name="Drop Dow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1400175</xdr:colOff>
          <xdr:row>17</xdr:row>
          <xdr:rowOff>180975</xdr:rowOff>
        </xdr:to>
        <xdr:sp macro="" textlink="">
          <xdr:nvSpPr>
            <xdr:cNvPr id="3086" name="Drop Dow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180975</xdr:rowOff>
        </xdr:from>
        <xdr:to>
          <xdr:col>1</xdr:col>
          <xdr:colOff>1400175</xdr:colOff>
          <xdr:row>18</xdr:row>
          <xdr:rowOff>180975</xdr:rowOff>
        </xdr:to>
        <xdr:sp macro="" textlink="">
          <xdr:nvSpPr>
            <xdr:cNvPr id="3087" name="Drop Dow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0</xdr:rowOff>
        </xdr:from>
        <xdr:to>
          <xdr:col>1</xdr:col>
          <xdr:colOff>1400175</xdr:colOff>
          <xdr:row>19</xdr:row>
          <xdr:rowOff>180975</xdr:rowOff>
        </xdr:to>
        <xdr:sp macro="" textlink="">
          <xdr:nvSpPr>
            <xdr:cNvPr id="3088" name="Drop Dow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0</xdr:rowOff>
        </xdr:from>
        <xdr:to>
          <xdr:col>1</xdr:col>
          <xdr:colOff>1400175</xdr:colOff>
          <xdr:row>20</xdr:row>
          <xdr:rowOff>180975</xdr:rowOff>
        </xdr:to>
        <xdr:sp macro="" textlink="">
          <xdr:nvSpPr>
            <xdr:cNvPr id="3089" name="Drop Down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0</xdr:rowOff>
        </xdr:from>
        <xdr:to>
          <xdr:col>1</xdr:col>
          <xdr:colOff>1400175</xdr:colOff>
          <xdr:row>21</xdr:row>
          <xdr:rowOff>180975</xdr:rowOff>
        </xdr:to>
        <xdr:sp macro="" textlink="">
          <xdr:nvSpPr>
            <xdr:cNvPr id="3090" name="Drop Dow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9525</xdr:rowOff>
        </xdr:from>
        <xdr:to>
          <xdr:col>3</xdr:col>
          <xdr:colOff>0</xdr:colOff>
          <xdr:row>8</xdr:row>
          <xdr:rowOff>180975</xdr:rowOff>
        </xdr:to>
        <xdr:sp macro="" textlink="">
          <xdr:nvSpPr>
            <xdr:cNvPr id="3091" name="Drop Dow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9525</xdr:rowOff>
        </xdr:from>
        <xdr:to>
          <xdr:col>3</xdr:col>
          <xdr:colOff>0</xdr:colOff>
          <xdr:row>9</xdr:row>
          <xdr:rowOff>180975</xdr:rowOff>
        </xdr:to>
        <xdr:sp macro="" textlink="">
          <xdr:nvSpPr>
            <xdr:cNvPr id="3092" name="Drop Dow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</xdr:rowOff>
        </xdr:from>
        <xdr:to>
          <xdr:col>3</xdr:col>
          <xdr:colOff>0</xdr:colOff>
          <xdr:row>10</xdr:row>
          <xdr:rowOff>180975</xdr:rowOff>
        </xdr:to>
        <xdr:sp macro="" textlink="">
          <xdr:nvSpPr>
            <xdr:cNvPr id="3093" name="Drop Dow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3</xdr:col>
          <xdr:colOff>0</xdr:colOff>
          <xdr:row>11</xdr:row>
          <xdr:rowOff>180975</xdr:rowOff>
        </xdr:to>
        <xdr:sp macro="" textlink="">
          <xdr:nvSpPr>
            <xdr:cNvPr id="3094" name="Drop Dow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9525</xdr:rowOff>
        </xdr:from>
        <xdr:to>
          <xdr:col>3</xdr:col>
          <xdr:colOff>0</xdr:colOff>
          <xdr:row>12</xdr:row>
          <xdr:rowOff>180975</xdr:rowOff>
        </xdr:to>
        <xdr:sp macro="" textlink="">
          <xdr:nvSpPr>
            <xdr:cNvPr id="3095" name="Drop Down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9525</xdr:rowOff>
        </xdr:from>
        <xdr:to>
          <xdr:col>3</xdr:col>
          <xdr:colOff>0</xdr:colOff>
          <xdr:row>13</xdr:row>
          <xdr:rowOff>180975</xdr:rowOff>
        </xdr:to>
        <xdr:sp macro="" textlink="">
          <xdr:nvSpPr>
            <xdr:cNvPr id="3096" name="Drop Dow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9525</xdr:rowOff>
        </xdr:from>
        <xdr:to>
          <xdr:col>3</xdr:col>
          <xdr:colOff>0</xdr:colOff>
          <xdr:row>14</xdr:row>
          <xdr:rowOff>180975</xdr:rowOff>
        </xdr:to>
        <xdr:sp macro="" textlink="">
          <xdr:nvSpPr>
            <xdr:cNvPr id="3097" name="Drop Dow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9525</xdr:rowOff>
        </xdr:from>
        <xdr:to>
          <xdr:col>3</xdr:col>
          <xdr:colOff>0</xdr:colOff>
          <xdr:row>15</xdr:row>
          <xdr:rowOff>180975</xdr:rowOff>
        </xdr:to>
        <xdr:sp macro="" textlink="">
          <xdr:nvSpPr>
            <xdr:cNvPr id="3098" name="Drop Dow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9525</xdr:rowOff>
        </xdr:from>
        <xdr:to>
          <xdr:col>3</xdr:col>
          <xdr:colOff>0</xdr:colOff>
          <xdr:row>16</xdr:row>
          <xdr:rowOff>180975</xdr:rowOff>
        </xdr:to>
        <xdr:sp macro="" textlink="">
          <xdr:nvSpPr>
            <xdr:cNvPr id="3099" name="Drop Dow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9525</xdr:rowOff>
        </xdr:from>
        <xdr:to>
          <xdr:col>3</xdr:col>
          <xdr:colOff>0</xdr:colOff>
          <xdr:row>17</xdr:row>
          <xdr:rowOff>180975</xdr:rowOff>
        </xdr:to>
        <xdr:sp macro="" textlink="">
          <xdr:nvSpPr>
            <xdr:cNvPr id="3100" name="Drop Down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9525</xdr:rowOff>
        </xdr:from>
        <xdr:to>
          <xdr:col>3</xdr:col>
          <xdr:colOff>0</xdr:colOff>
          <xdr:row>18</xdr:row>
          <xdr:rowOff>180975</xdr:rowOff>
        </xdr:to>
        <xdr:sp macro="" textlink="">
          <xdr:nvSpPr>
            <xdr:cNvPr id="3101" name="Drop Dow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9525</xdr:rowOff>
        </xdr:from>
        <xdr:to>
          <xdr:col>3</xdr:col>
          <xdr:colOff>0</xdr:colOff>
          <xdr:row>19</xdr:row>
          <xdr:rowOff>180975</xdr:rowOff>
        </xdr:to>
        <xdr:sp macro="" textlink="">
          <xdr:nvSpPr>
            <xdr:cNvPr id="3102" name="Drop Dow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9525</xdr:rowOff>
        </xdr:from>
        <xdr:to>
          <xdr:col>3</xdr:col>
          <xdr:colOff>0</xdr:colOff>
          <xdr:row>20</xdr:row>
          <xdr:rowOff>180975</xdr:rowOff>
        </xdr:to>
        <xdr:sp macro="" textlink="">
          <xdr:nvSpPr>
            <xdr:cNvPr id="3103" name="Drop Down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9525</xdr:rowOff>
        </xdr:from>
        <xdr:to>
          <xdr:col>3</xdr:col>
          <xdr:colOff>0</xdr:colOff>
          <xdr:row>21</xdr:row>
          <xdr:rowOff>180975</xdr:rowOff>
        </xdr:to>
        <xdr:sp macro="" textlink="">
          <xdr:nvSpPr>
            <xdr:cNvPr id="3104" name="Drop Down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0</xdr:rowOff>
        </xdr:from>
        <xdr:to>
          <xdr:col>1</xdr:col>
          <xdr:colOff>1400175</xdr:colOff>
          <xdr:row>22</xdr:row>
          <xdr:rowOff>180975</xdr:rowOff>
        </xdr:to>
        <xdr:sp macro="" textlink="">
          <xdr:nvSpPr>
            <xdr:cNvPr id="3105" name="Drop Down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180975</xdr:rowOff>
        </xdr:from>
        <xdr:to>
          <xdr:col>1</xdr:col>
          <xdr:colOff>1400175</xdr:colOff>
          <xdr:row>23</xdr:row>
          <xdr:rowOff>180975</xdr:rowOff>
        </xdr:to>
        <xdr:sp macro="" textlink="">
          <xdr:nvSpPr>
            <xdr:cNvPr id="3106" name="Drop Down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9525</xdr:rowOff>
        </xdr:from>
        <xdr:to>
          <xdr:col>3</xdr:col>
          <xdr:colOff>0</xdr:colOff>
          <xdr:row>22</xdr:row>
          <xdr:rowOff>180975</xdr:rowOff>
        </xdr:to>
        <xdr:sp macro="" textlink="">
          <xdr:nvSpPr>
            <xdr:cNvPr id="3107" name="Drop Down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9525</xdr:rowOff>
        </xdr:from>
        <xdr:to>
          <xdr:col>3</xdr:col>
          <xdr:colOff>0</xdr:colOff>
          <xdr:row>23</xdr:row>
          <xdr:rowOff>180975</xdr:rowOff>
        </xdr:to>
        <xdr:sp macro="" textlink="">
          <xdr:nvSpPr>
            <xdr:cNvPr id="3108" name="Drop Down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9525</xdr:rowOff>
        </xdr:from>
        <xdr:to>
          <xdr:col>3</xdr:col>
          <xdr:colOff>942975</xdr:colOff>
          <xdr:row>9</xdr:row>
          <xdr:rowOff>0</xdr:rowOff>
        </xdr:to>
        <xdr:sp macro="" textlink="">
          <xdr:nvSpPr>
            <xdr:cNvPr id="3109" name="Drop Down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9525</xdr:rowOff>
        </xdr:from>
        <xdr:to>
          <xdr:col>3</xdr:col>
          <xdr:colOff>942975</xdr:colOff>
          <xdr:row>10</xdr:row>
          <xdr:rowOff>9525</xdr:rowOff>
        </xdr:to>
        <xdr:sp macro="" textlink="">
          <xdr:nvSpPr>
            <xdr:cNvPr id="3110" name="Drop Down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9525</xdr:rowOff>
        </xdr:from>
        <xdr:to>
          <xdr:col>3</xdr:col>
          <xdr:colOff>942975</xdr:colOff>
          <xdr:row>11</xdr:row>
          <xdr:rowOff>9525</xdr:rowOff>
        </xdr:to>
        <xdr:sp macro="" textlink="">
          <xdr:nvSpPr>
            <xdr:cNvPr id="3111" name="Drop Down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9525</xdr:rowOff>
        </xdr:from>
        <xdr:to>
          <xdr:col>3</xdr:col>
          <xdr:colOff>942975</xdr:colOff>
          <xdr:row>12</xdr:row>
          <xdr:rowOff>9525</xdr:rowOff>
        </xdr:to>
        <xdr:sp macro="" textlink="">
          <xdr:nvSpPr>
            <xdr:cNvPr id="3112" name="Drop Down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9525</xdr:rowOff>
        </xdr:from>
        <xdr:to>
          <xdr:col>3</xdr:col>
          <xdr:colOff>942975</xdr:colOff>
          <xdr:row>13</xdr:row>
          <xdr:rowOff>9525</xdr:rowOff>
        </xdr:to>
        <xdr:sp macro="" textlink="">
          <xdr:nvSpPr>
            <xdr:cNvPr id="3113" name="Drop Down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9525</xdr:rowOff>
        </xdr:from>
        <xdr:to>
          <xdr:col>3</xdr:col>
          <xdr:colOff>942975</xdr:colOff>
          <xdr:row>14</xdr:row>
          <xdr:rowOff>9525</xdr:rowOff>
        </xdr:to>
        <xdr:sp macro="" textlink="">
          <xdr:nvSpPr>
            <xdr:cNvPr id="3114" name="Drop Dow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9525</xdr:rowOff>
        </xdr:from>
        <xdr:to>
          <xdr:col>3</xdr:col>
          <xdr:colOff>942975</xdr:colOff>
          <xdr:row>15</xdr:row>
          <xdr:rowOff>9525</xdr:rowOff>
        </xdr:to>
        <xdr:sp macro="" textlink="">
          <xdr:nvSpPr>
            <xdr:cNvPr id="3115" name="Drop Down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9525</xdr:rowOff>
        </xdr:from>
        <xdr:to>
          <xdr:col>3</xdr:col>
          <xdr:colOff>942975</xdr:colOff>
          <xdr:row>16</xdr:row>
          <xdr:rowOff>9525</xdr:rowOff>
        </xdr:to>
        <xdr:sp macro="" textlink="">
          <xdr:nvSpPr>
            <xdr:cNvPr id="3116" name="Drop Down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9525</xdr:rowOff>
        </xdr:from>
        <xdr:to>
          <xdr:col>3</xdr:col>
          <xdr:colOff>942975</xdr:colOff>
          <xdr:row>17</xdr:row>
          <xdr:rowOff>9525</xdr:rowOff>
        </xdr:to>
        <xdr:sp macro="" textlink="">
          <xdr:nvSpPr>
            <xdr:cNvPr id="3117" name="Drop Down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9525</xdr:rowOff>
        </xdr:from>
        <xdr:to>
          <xdr:col>3</xdr:col>
          <xdr:colOff>942975</xdr:colOff>
          <xdr:row>18</xdr:row>
          <xdr:rowOff>9525</xdr:rowOff>
        </xdr:to>
        <xdr:sp macro="" textlink="">
          <xdr:nvSpPr>
            <xdr:cNvPr id="3118" name="Drop Dow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9525</xdr:rowOff>
        </xdr:from>
        <xdr:to>
          <xdr:col>3</xdr:col>
          <xdr:colOff>942975</xdr:colOff>
          <xdr:row>19</xdr:row>
          <xdr:rowOff>9525</xdr:rowOff>
        </xdr:to>
        <xdr:sp macro="" textlink="">
          <xdr:nvSpPr>
            <xdr:cNvPr id="3119" name="Drop Dow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9525</xdr:rowOff>
        </xdr:from>
        <xdr:to>
          <xdr:col>3</xdr:col>
          <xdr:colOff>942975</xdr:colOff>
          <xdr:row>20</xdr:row>
          <xdr:rowOff>9525</xdr:rowOff>
        </xdr:to>
        <xdr:sp macro="" textlink="">
          <xdr:nvSpPr>
            <xdr:cNvPr id="3120" name="Drop Down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</xdr:rowOff>
        </xdr:from>
        <xdr:to>
          <xdr:col>3</xdr:col>
          <xdr:colOff>942975</xdr:colOff>
          <xdr:row>21</xdr:row>
          <xdr:rowOff>9525</xdr:rowOff>
        </xdr:to>
        <xdr:sp macro="" textlink="">
          <xdr:nvSpPr>
            <xdr:cNvPr id="3121" name="Drop Down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9525</xdr:rowOff>
        </xdr:from>
        <xdr:to>
          <xdr:col>3</xdr:col>
          <xdr:colOff>942975</xdr:colOff>
          <xdr:row>22</xdr:row>
          <xdr:rowOff>9525</xdr:rowOff>
        </xdr:to>
        <xdr:sp macro="" textlink="">
          <xdr:nvSpPr>
            <xdr:cNvPr id="3122" name="Drop Dow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9525</xdr:rowOff>
        </xdr:from>
        <xdr:to>
          <xdr:col>3</xdr:col>
          <xdr:colOff>942975</xdr:colOff>
          <xdr:row>23</xdr:row>
          <xdr:rowOff>9525</xdr:rowOff>
        </xdr:to>
        <xdr:sp macro="" textlink="">
          <xdr:nvSpPr>
            <xdr:cNvPr id="3123" name="Drop Dow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9525</xdr:rowOff>
        </xdr:from>
        <xdr:to>
          <xdr:col>3</xdr:col>
          <xdr:colOff>942975</xdr:colOff>
          <xdr:row>24</xdr:row>
          <xdr:rowOff>0</xdr:rowOff>
        </xdr:to>
        <xdr:sp macro="" textlink="">
          <xdr:nvSpPr>
            <xdr:cNvPr id="3124" name="Drop Dow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9" Type="http://schemas.openxmlformats.org/officeDocument/2006/relationships/ctrlProp" Target="../ctrlProps/ctrlProp59.xml"/><Relationship Id="rId21" Type="http://schemas.openxmlformats.org/officeDocument/2006/relationships/ctrlProp" Target="../ctrlProps/ctrlProp41.xml"/><Relationship Id="rId34" Type="http://schemas.openxmlformats.org/officeDocument/2006/relationships/ctrlProp" Target="../ctrlProps/ctrlProp54.xml"/><Relationship Id="rId42" Type="http://schemas.openxmlformats.org/officeDocument/2006/relationships/ctrlProp" Target="../ctrlProps/ctrlProp62.xml"/><Relationship Id="rId47" Type="http://schemas.openxmlformats.org/officeDocument/2006/relationships/ctrlProp" Target="../ctrlProps/ctrlProp67.xml"/><Relationship Id="rId50" Type="http://schemas.openxmlformats.org/officeDocument/2006/relationships/ctrlProp" Target="../ctrlProps/ctrlProp70.xml"/><Relationship Id="rId7" Type="http://schemas.openxmlformats.org/officeDocument/2006/relationships/ctrlProp" Target="../ctrlProps/ctrlProp2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9" Type="http://schemas.openxmlformats.org/officeDocument/2006/relationships/ctrlProp" Target="../ctrlProps/ctrlProp49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32" Type="http://schemas.openxmlformats.org/officeDocument/2006/relationships/ctrlProp" Target="../ctrlProps/ctrlProp52.xml"/><Relationship Id="rId37" Type="http://schemas.openxmlformats.org/officeDocument/2006/relationships/ctrlProp" Target="../ctrlProps/ctrlProp57.xml"/><Relationship Id="rId40" Type="http://schemas.openxmlformats.org/officeDocument/2006/relationships/ctrlProp" Target="../ctrlProps/ctrlProp60.xml"/><Relationship Id="rId45" Type="http://schemas.openxmlformats.org/officeDocument/2006/relationships/ctrlProp" Target="../ctrlProps/ctrlProp65.xml"/><Relationship Id="rId53" Type="http://schemas.openxmlformats.org/officeDocument/2006/relationships/ctrlProp" Target="../ctrlProps/ctrlProp73.xml"/><Relationship Id="rId5" Type="http://schemas.openxmlformats.org/officeDocument/2006/relationships/ctrlProp" Target="../ctrlProps/ctrlProp25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31" Type="http://schemas.openxmlformats.org/officeDocument/2006/relationships/ctrlProp" Target="../ctrlProps/ctrlProp51.xml"/><Relationship Id="rId44" Type="http://schemas.openxmlformats.org/officeDocument/2006/relationships/ctrlProp" Target="../ctrlProps/ctrlProp64.xml"/><Relationship Id="rId52" Type="http://schemas.openxmlformats.org/officeDocument/2006/relationships/ctrlProp" Target="../ctrlProps/ctrlProp72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trlProp" Target="../ctrlProps/ctrlProp47.xml"/><Relationship Id="rId30" Type="http://schemas.openxmlformats.org/officeDocument/2006/relationships/ctrlProp" Target="../ctrlProps/ctrlProp50.xml"/><Relationship Id="rId35" Type="http://schemas.openxmlformats.org/officeDocument/2006/relationships/ctrlProp" Target="../ctrlProps/ctrlProp55.xml"/><Relationship Id="rId43" Type="http://schemas.openxmlformats.org/officeDocument/2006/relationships/ctrlProp" Target="../ctrlProps/ctrlProp63.xml"/><Relationship Id="rId48" Type="http://schemas.openxmlformats.org/officeDocument/2006/relationships/ctrlProp" Target="../ctrlProps/ctrlProp68.xml"/><Relationship Id="rId8" Type="http://schemas.openxmlformats.org/officeDocument/2006/relationships/ctrlProp" Target="../ctrlProps/ctrlProp28.xml"/><Relationship Id="rId51" Type="http://schemas.openxmlformats.org/officeDocument/2006/relationships/ctrlProp" Target="../ctrlProps/ctrlProp7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33" Type="http://schemas.openxmlformats.org/officeDocument/2006/relationships/ctrlProp" Target="../ctrlProps/ctrlProp53.xml"/><Relationship Id="rId38" Type="http://schemas.openxmlformats.org/officeDocument/2006/relationships/ctrlProp" Target="../ctrlProps/ctrlProp58.xml"/><Relationship Id="rId46" Type="http://schemas.openxmlformats.org/officeDocument/2006/relationships/ctrlProp" Target="../ctrlProps/ctrlProp66.xml"/><Relationship Id="rId20" Type="http://schemas.openxmlformats.org/officeDocument/2006/relationships/ctrlProp" Target="../ctrlProps/ctrlProp40.xml"/><Relationship Id="rId41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28" Type="http://schemas.openxmlformats.org/officeDocument/2006/relationships/ctrlProp" Target="../ctrlProps/ctrlProp48.xml"/><Relationship Id="rId36" Type="http://schemas.openxmlformats.org/officeDocument/2006/relationships/ctrlProp" Target="../ctrlProps/ctrlProp56.xml"/><Relationship Id="rId49" Type="http://schemas.openxmlformats.org/officeDocument/2006/relationships/ctrlProp" Target="../ctrlProps/ctrlProp6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I42"/>
  <sheetViews>
    <sheetView workbookViewId="0">
      <selection activeCell="F13" sqref="F13"/>
    </sheetView>
  </sheetViews>
  <sheetFormatPr defaultRowHeight="15" x14ac:dyDescent="0.25"/>
  <cols>
    <col min="3" max="3" width="27.42578125" bestFit="1" customWidth="1"/>
    <col min="4" max="4" width="20" bestFit="1" customWidth="1"/>
    <col min="5" max="5" width="14" bestFit="1" customWidth="1"/>
    <col min="6" max="6" width="34.7109375" bestFit="1" customWidth="1"/>
    <col min="7" max="7" width="18.140625" bestFit="1" customWidth="1"/>
    <col min="9" max="9" width="39.42578125" bestFit="1" customWidth="1"/>
  </cols>
  <sheetData>
    <row r="2" spans="1:9" x14ac:dyDescent="0.25">
      <c r="A2" t="s">
        <v>1</v>
      </c>
      <c r="B2" t="s">
        <v>3</v>
      </c>
      <c r="C2" t="s">
        <v>5</v>
      </c>
      <c r="D2" t="s">
        <v>131</v>
      </c>
      <c r="E2" t="s">
        <v>20</v>
      </c>
      <c r="F2" t="s">
        <v>25</v>
      </c>
      <c r="G2" t="s">
        <v>63</v>
      </c>
      <c r="H2" t="s">
        <v>88</v>
      </c>
      <c r="I2" t="s">
        <v>148</v>
      </c>
    </row>
    <row r="3" spans="1:9" x14ac:dyDescent="0.25">
      <c r="A3" t="s">
        <v>2</v>
      </c>
      <c r="B3" t="s">
        <v>4</v>
      </c>
      <c r="C3" t="s">
        <v>6</v>
      </c>
      <c r="D3" t="s">
        <v>121</v>
      </c>
      <c r="E3" t="s">
        <v>21</v>
      </c>
      <c r="F3" t="s">
        <v>26</v>
      </c>
      <c r="G3" t="s">
        <v>64</v>
      </c>
      <c r="H3" t="s">
        <v>89</v>
      </c>
      <c r="I3" t="s">
        <v>149</v>
      </c>
    </row>
    <row r="4" spans="1:9" x14ac:dyDescent="0.25">
      <c r="C4" t="s">
        <v>7</v>
      </c>
      <c r="D4" t="s">
        <v>122</v>
      </c>
      <c r="E4" t="s">
        <v>22</v>
      </c>
      <c r="F4" t="s">
        <v>27</v>
      </c>
      <c r="G4" t="s">
        <v>65</v>
      </c>
      <c r="H4" t="s">
        <v>90</v>
      </c>
      <c r="I4" t="s">
        <v>150</v>
      </c>
    </row>
    <row r="5" spans="1:9" x14ac:dyDescent="0.25">
      <c r="C5" t="s">
        <v>8</v>
      </c>
      <c r="D5" t="s">
        <v>10</v>
      </c>
      <c r="E5" t="s">
        <v>23</v>
      </c>
      <c r="F5" t="s">
        <v>28</v>
      </c>
      <c r="G5" t="s">
        <v>66</v>
      </c>
      <c r="H5" t="s">
        <v>91</v>
      </c>
      <c r="I5" t="s">
        <v>151</v>
      </c>
    </row>
    <row r="6" spans="1:9" x14ac:dyDescent="0.25">
      <c r="C6" t="s">
        <v>9</v>
      </c>
      <c r="D6" t="s">
        <v>11</v>
      </c>
      <c r="E6" t="s">
        <v>24</v>
      </c>
      <c r="F6" t="s">
        <v>29</v>
      </c>
      <c r="G6" t="s">
        <v>67</v>
      </c>
      <c r="H6" t="s">
        <v>132</v>
      </c>
      <c r="I6" t="s">
        <v>152</v>
      </c>
    </row>
    <row r="7" spans="1:9" x14ac:dyDescent="0.25">
      <c r="D7" t="s">
        <v>12</v>
      </c>
      <c r="F7" t="s">
        <v>30</v>
      </c>
      <c r="G7" t="s">
        <v>68</v>
      </c>
      <c r="H7" t="s">
        <v>133</v>
      </c>
      <c r="I7" t="s">
        <v>153</v>
      </c>
    </row>
    <row r="8" spans="1:9" x14ac:dyDescent="0.25">
      <c r="D8" t="s">
        <v>13</v>
      </c>
      <c r="F8" t="s">
        <v>31</v>
      </c>
      <c r="G8" t="s">
        <v>69</v>
      </c>
      <c r="H8" t="s">
        <v>146</v>
      </c>
      <c r="I8" t="s">
        <v>154</v>
      </c>
    </row>
    <row r="9" spans="1:9" x14ac:dyDescent="0.25">
      <c r="D9" t="s">
        <v>14</v>
      </c>
      <c r="F9" t="s">
        <v>32</v>
      </c>
      <c r="G9" t="s">
        <v>70</v>
      </c>
      <c r="H9" t="s">
        <v>147</v>
      </c>
      <c r="I9" t="s">
        <v>155</v>
      </c>
    </row>
    <row r="10" spans="1:9" x14ac:dyDescent="0.25">
      <c r="D10" t="s">
        <v>15</v>
      </c>
      <c r="F10" t="s">
        <v>33</v>
      </c>
      <c r="G10" t="s">
        <v>71</v>
      </c>
      <c r="I10" t="s">
        <v>156</v>
      </c>
    </row>
    <row r="11" spans="1:9" x14ac:dyDescent="0.25">
      <c r="D11" t="s">
        <v>144</v>
      </c>
      <c r="F11" t="s">
        <v>34</v>
      </c>
      <c r="G11" t="s">
        <v>72</v>
      </c>
      <c r="I11" t="s">
        <v>157</v>
      </c>
    </row>
    <row r="12" spans="1:9" x14ac:dyDescent="0.25">
      <c r="D12" t="s">
        <v>136</v>
      </c>
      <c r="F12" t="s">
        <v>35</v>
      </c>
      <c r="G12" t="s">
        <v>73</v>
      </c>
      <c r="I12" t="s">
        <v>158</v>
      </c>
    </row>
    <row r="13" spans="1:9" x14ac:dyDescent="0.25">
      <c r="D13" t="s">
        <v>145</v>
      </c>
      <c r="F13" t="s">
        <v>164</v>
      </c>
      <c r="G13" t="s">
        <v>74</v>
      </c>
      <c r="I13" t="s">
        <v>159</v>
      </c>
    </row>
    <row r="14" spans="1:9" x14ac:dyDescent="0.25">
      <c r="D14" t="s">
        <v>135</v>
      </c>
      <c r="F14" t="s">
        <v>36</v>
      </c>
      <c r="G14" t="s">
        <v>75</v>
      </c>
      <c r="I14" t="s">
        <v>69</v>
      </c>
    </row>
    <row r="15" spans="1:9" x14ac:dyDescent="0.25">
      <c r="D15" t="s">
        <v>123</v>
      </c>
      <c r="F15" t="s">
        <v>37</v>
      </c>
      <c r="G15" t="s">
        <v>76</v>
      </c>
    </row>
    <row r="16" spans="1:9" x14ac:dyDescent="0.25">
      <c r="D16" t="s">
        <v>124</v>
      </c>
      <c r="F16" t="s">
        <v>38</v>
      </c>
      <c r="G16" t="s">
        <v>77</v>
      </c>
    </row>
    <row r="17" spans="4:7" x14ac:dyDescent="0.25">
      <c r="D17" t="s">
        <v>128</v>
      </c>
      <c r="F17" t="s">
        <v>39</v>
      </c>
      <c r="G17" t="s">
        <v>78</v>
      </c>
    </row>
    <row r="18" spans="4:7" x14ac:dyDescent="0.25">
      <c r="D18" t="s">
        <v>16</v>
      </c>
      <c r="F18" t="s">
        <v>40</v>
      </c>
    </row>
    <row r="19" spans="4:7" x14ac:dyDescent="0.25">
      <c r="D19" t="s">
        <v>130</v>
      </c>
      <c r="F19" t="s">
        <v>41</v>
      </c>
    </row>
    <row r="20" spans="4:7" x14ac:dyDescent="0.25">
      <c r="D20" t="s">
        <v>125</v>
      </c>
      <c r="F20" t="s">
        <v>42</v>
      </c>
    </row>
    <row r="21" spans="4:7" x14ac:dyDescent="0.25">
      <c r="D21" t="s">
        <v>126</v>
      </c>
      <c r="F21" t="s">
        <v>43</v>
      </c>
    </row>
    <row r="22" spans="4:7" x14ac:dyDescent="0.25">
      <c r="D22" t="s">
        <v>17</v>
      </c>
      <c r="F22" t="s">
        <v>44</v>
      </c>
    </row>
    <row r="23" spans="4:7" x14ac:dyDescent="0.25">
      <c r="D23" t="s">
        <v>129</v>
      </c>
      <c r="F23" t="s">
        <v>45</v>
      </c>
    </row>
    <row r="24" spans="4:7" x14ac:dyDescent="0.25">
      <c r="D24" t="s">
        <v>161</v>
      </c>
      <c r="F24" t="s">
        <v>46</v>
      </c>
    </row>
    <row r="25" spans="4:7" x14ac:dyDescent="0.25">
      <c r="D25" t="s">
        <v>18</v>
      </c>
      <c r="F25" t="s">
        <v>47</v>
      </c>
    </row>
    <row r="26" spans="4:7" x14ac:dyDescent="0.25">
      <c r="D26" t="s">
        <v>19</v>
      </c>
      <c r="F26" t="s">
        <v>48</v>
      </c>
    </row>
    <row r="27" spans="4:7" x14ac:dyDescent="0.25">
      <c r="D27" t="s">
        <v>134</v>
      </c>
      <c r="F27" t="s">
        <v>49</v>
      </c>
    </row>
    <row r="28" spans="4:7" x14ac:dyDescent="0.25">
      <c r="D28" t="s">
        <v>138</v>
      </c>
      <c r="F28" t="s">
        <v>143</v>
      </c>
    </row>
    <row r="29" spans="4:7" x14ac:dyDescent="0.25">
      <c r="D29" t="s">
        <v>163</v>
      </c>
      <c r="F29" t="s">
        <v>50</v>
      </c>
    </row>
    <row r="30" spans="4:7" x14ac:dyDescent="0.25">
      <c r="D30" t="s">
        <v>1</v>
      </c>
      <c r="F30" t="s">
        <v>51</v>
      </c>
    </row>
    <row r="31" spans="4:7" x14ac:dyDescent="0.25">
      <c r="D31" t="s">
        <v>142</v>
      </c>
      <c r="F31" t="s">
        <v>52</v>
      </c>
    </row>
    <row r="32" spans="4:7" x14ac:dyDescent="0.25">
      <c r="D32" t="s">
        <v>141</v>
      </c>
      <c r="F32" t="s">
        <v>53</v>
      </c>
    </row>
    <row r="33" spans="4:6" x14ac:dyDescent="0.25">
      <c r="D33" t="s">
        <v>2</v>
      </c>
      <c r="F33" t="s">
        <v>54</v>
      </c>
    </row>
    <row r="34" spans="4:6" x14ac:dyDescent="0.25">
      <c r="D34" t="s">
        <v>140</v>
      </c>
      <c r="F34" t="s">
        <v>55</v>
      </c>
    </row>
    <row r="35" spans="4:6" x14ac:dyDescent="0.25">
      <c r="D35" t="s">
        <v>139</v>
      </c>
      <c r="F35" t="s">
        <v>56</v>
      </c>
    </row>
    <row r="36" spans="4:6" x14ac:dyDescent="0.25">
      <c r="F36" t="s">
        <v>57</v>
      </c>
    </row>
    <row r="37" spans="4:6" x14ac:dyDescent="0.25">
      <c r="F37" t="s">
        <v>58</v>
      </c>
    </row>
    <row r="38" spans="4:6" x14ac:dyDescent="0.25">
      <c r="F38" t="s">
        <v>59</v>
      </c>
    </row>
    <row r="39" spans="4:6" x14ac:dyDescent="0.25">
      <c r="F39" t="s">
        <v>137</v>
      </c>
    </row>
    <row r="40" spans="4:6" x14ac:dyDescent="0.25">
      <c r="F40" t="s">
        <v>60</v>
      </c>
    </row>
    <row r="41" spans="4:6" x14ac:dyDescent="0.25">
      <c r="F41" t="s">
        <v>61</v>
      </c>
    </row>
    <row r="42" spans="4:6" x14ac:dyDescent="0.25">
      <c r="F42" t="s">
        <v>62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I53"/>
  <sheetViews>
    <sheetView tabSelected="1" workbookViewId="0">
      <selection activeCell="G2" sqref="G2"/>
    </sheetView>
  </sheetViews>
  <sheetFormatPr defaultRowHeight="15" x14ac:dyDescent="0.25"/>
  <cols>
    <col min="1" max="1" width="11.28515625" bestFit="1" customWidth="1"/>
    <col min="2" max="2" width="14.42578125" customWidth="1"/>
    <col min="3" max="3" width="8.7109375" customWidth="1"/>
    <col min="4" max="4" width="11.140625" bestFit="1" customWidth="1"/>
    <col min="5" max="5" width="8.7109375" customWidth="1"/>
    <col min="7" max="7" width="14.85546875" customWidth="1"/>
  </cols>
  <sheetData>
    <row r="2" spans="1:9" ht="15.75" thickBot="1" x14ac:dyDescent="0.3">
      <c r="A2" s="10" t="s">
        <v>95</v>
      </c>
      <c r="D2" s="10" t="s">
        <v>96</v>
      </c>
    </row>
    <row r="3" spans="1:9" ht="15.75" thickBot="1" x14ac:dyDescent="0.3">
      <c r="A3" s="13"/>
      <c r="B3" s="14"/>
      <c r="D3" s="13"/>
      <c r="E3" s="14"/>
    </row>
    <row r="4" spans="1:9" ht="15.75" thickBot="1" x14ac:dyDescent="0.3"/>
    <row r="5" spans="1:9" ht="16.5" thickTop="1" thickBot="1" x14ac:dyDescent="0.3">
      <c r="A5" s="10" t="s">
        <v>0</v>
      </c>
      <c r="B5" s="1"/>
      <c r="D5" s="10" t="s">
        <v>79</v>
      </c>
    </row>
    <row r="6" spans="1:9" ht="15.75" thickTop="1" x14ac:dyDescent="0.25"/>
    <row r="7" spans="1:9" x14ac:dyDescent="0.25">
      <c r="A7" s="10" t="s">
        <v>80</v>
      </c>
    </row>
    <row r="9" spans="1:9" x14ac:dyDescent="0.25">
      <c r="A9" s="10" t="s">
        <v>81</v>
      </c>
    </row>
    <row r="12" spans="1:9" ht="15.75" thickBot="1" x14ac:dyDescent="0.3">
      <c r="B12" s="15" t="s">
        <v>82</v>
      </c>
      <c r="C12" s="11"/>
      <c r="D12" s="11"/>
      <c r="E12" s="11"/>
      <c r="F12" s="11"/>
      <c r="G12" s="11"/>
      <c r="H12" s="11"/>
      <c r="I12" s="11"/>
    </row>
    <row r="17" spans="1:9" ht="15.75" thickBot="1" x14ac:dyDescent="0.3">
      <c r="A17" s="10" t="s">
        <v>83</v>
      </c>
    </row>
    <row r="18" spans="1:9" ht="54.6" customHeight="1" thickBot="1" x14ac:dyDescent="0.3">
      <c r="A18" s="42"/>
      <c r="B18" s="43"/>
      <c r="C18" s="43"/>
      <c r="D18" s="43"/>
      <c r="E18" s="43"/>
      <c r="F18" s="43"/>
      <c r="G18" s="43"/>
      <c r="H18" s="43"/>
      <c r="I18" s="44"/>
    </row>
    <row r="20" spans="1:9" x14ac:dyDescent="0.25">
      <c r="A20" s="10" t="s">
        <v>84</v>
      </c>
    </row>
    <row r="21" spans="1:9" ht="15.75" thickBot="1" x14ac:dyDescent="0.3">
      <c r="A21" s="11"/>
      <c r="B21" s="11"/>
      <c r="C21" s="11"/>
      <c r="D21" s="11"/>
      <c r="E21" s="11"/>
      <c r="F21" s="11"/>
      <c r="G21" s="11"/>
      <c r="H21" s="11"/>
      <c r="I21" s="11"/>
    </row>
    <row r="23" spans="1:9" x14ac:dyDescent="0.25">
      <c r="A23" s="10" t="s">
        <v>85</v>
      </c>
    </row>
    <row r="24" spans="1:9" ht="15.75" thickBot="1" x14ac:dyDescent="0.3">
      <c r="A24" s="11"/>
      <c r="B24" s="11"/>
      <c r="C24" s="11"/>
      <c r="D24" s="11"/>
      <c r="E24" s="11"/>
      <c r="F24" s="11"/>
      <c r="G24" s="11"/>
      <c r="H24" s="11"/>
      <c r="I24" s="11"/>
    </row>
    <row r="26" spans="1:9" ht="15.75" thickBot="1" x14ac:dyDescent="0.3">
      <c r="A26" s="10" t="s">
        <v>86</v>
      </c>
    </row>
    <row r="27" spans="1:9" ht="76.5" customHeight="1" thickBot="1" x14ac:dyDescent="0.3">
      <c r="A27" s="42"/>
      <c r="B27" s="43"/>
      <c r="C27" s="43"/>
      <c r="D27" s="43"/>
      <c r="E27" s="43"/>
      <c r="F27" s="43"/>
      <c r="G27" s="43"/>
      <c r="H27" s="43"/>
      <c r="I27" s="44"/>
    </row>
    <row r="29" spans="1:9" x14ac:dyDescent="0.25">
      <c r="A29" s="10" t="s">
        <v>87</v>
      </c>
    </row>
    <row r="32" spans="1:9" ht="15.75" thickBot="1" x14ac:dyDescent="0.3">
      <c r="A32" s="10" t="s">
        <v>93</v>
      </c>
      <c r="C32" s="10" t="s">
        <v>92</v>
      </c>
    </row>
    <row r="33" spans="1:9" ht="15.75" thickBot="1" x14ac:dyDescent="0.3">
      <c r="A33" s="12"/>
      <c r="C33" s="11"/>
      <c r="D33" s="11"/>
      <c r="E33" s="11"/>
      <c r="F33" s="11"/>
      <c r="G33" s="11"/>
      <c r="H33" s="11"/>
      <c r="I33" s="11"/>
    </row>
    <row r="34" spans="1:9" ht="15.75" thickBot="1" x14ac:dyDescent="0.3"/>
    <row r="35" spans="1:9" ht="15.75" thickBot="1" x14ac:dyDescent="0.3">
      <c r="D35" t="s">
        <v>94</v>
      </c>
      <c r="G35" s="12"/>
    </row>
    <row r="37" spans="1:9" x14ac:dyDescent="0.25">
      <c r="A37" s="10" t="s">
        <v>160</v>
      </c>
      <c r="E37" s="10" t="s">
        <v>97</v>
      </c>
    </row>
    <row r="39" spans="1:9" ht="15.75" thickBot="1" x14ac:dyDescent="0.3"/>
    <row r="40" spans="1:9" ht="15.75" thickTop="1" x14ac:dyDescent="0.25">
      <c r="E40" s="3"/>
      <c r="F40" s="4"/>
      <c r="G40" s="5"/>
    </row>
    <row r="41" spans="1:9" ht="15.75" thickBot="1" x14ac:dyDescent="0.3">
      <c r="A41" t="s">
        <v>98</v>
      </c>
      <c r="E41" s="6"/>
      <c r="G41" s="7"/>
    </row>
    <row r="42" spans="1:9" ht="15.75" thickBot="1" x14ac:dyDescent="0.3">
      <c r="A42" s="12"/>
      <c r="E42" s="8"/>
      <c r="F42" s="2"/>
      <c r="G42" s="9"/>
    </row>
    <row r="44" spans="1:9" x14ac:dyDescent="0.25">
      <c r="A44" s="10" t="s">
        <v>99</v>
      </c>
      <c r="C44" s="10" t="s">
        <v>100</v>
      </c>
      <c r="E44" s="10" t="s">
        <v>101</v>
      </c>
      <c r="G44" s="10" t="s">
        <v>102</v>
      </c>
    </row>
    <row r="45" spans="1:9" ht="15.75" thickBot="1" x14ac:dyDescent="0.3">
      <c r="A45" s="11"/>
      <c r="B45" s="11"/>
      <c r="C45" s="11"/>
      <c r="D45" s="11"/>
      <c r="E45" s="11"/>
      <c r="F45" s="11"/>
      <c r="G45" s="11"/>
      <c r="H45" s="11"/>
      <c r="I45" s="11"/>
    </row>
    <row r="47" spans="1:9" x14ac:dyDescent="0.25">
      <c r="A47" s="10" t="s">
        <v>103</v>
      </c>
      <c r="C47" s="10" t="s">
        <v>100</v>
      </c>
      <c r="E47" s="10" t="s">
        <v>101</v>
      </c>
      <c r="G47" s="10" t="s">
        <v>102</v>
      </c>
    </row>
    <row r="48" spans="1:9" ht="15.75" thickBot="1" x14ac:dyDescent="0.3">
      <c r="A48" s="11"/>
      <c r="B48" s="11"/>
      <c r="C48" s="11"/>
      <c r="D48" s="11"/>
      <c r="E48" s="11"/>
      <c r="F48" s="11"/>
      <c r="G48" s="11"/>
      <c r="H48" s="11"/>
      <c r="I48" s="11"/>
    </row>
    <row r="52" spans="1:9" ht="15.75" thickBot="1" x14ac:dyDescent="0.3">
      <c r="A52" s="10" t="s">
        <v>127</v>
      </c>
    </row>
    <row r="53" spans="1:9" ht="76.5" customHeight="1" thickBot="1" x14ac:dyDescent="0.3">
      <c r="A53" s="42"/>
      <c r="B53" s="43"/>
      <c r="C53" s="43"/>
      <c r="D53" s="43"/>
      <c r="E53" s="43"/>
      <c r="F53" s="43"/>
      <c r="G53" s="43"/>
      <c r="H53" s="43"/>
      <c r="I53" s="44"/>
    </row>
  </sheetData>
  <mergeCells count="3">
    <mergeCell ref="A18:I18"/>
    <mergeCell ref="A27:I27"/>
    <mergeCell ref="A53:I5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4</xdr:col>
                    <xdr:colOff>9525</xdr:colOff>
                    <xdr:row>4</xdr:row>
                    <xdr:rowOff>9525</xdr:rowOff>
                  </from>
                  <to>
                    <xdr:col>6</xdr:col>
                    <xdr:colOff>885825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1</xdr:col>
                    <xdr:colOff>390525</xdr:colOff>
                    <xdr:row>6</xdr:row>
                    <xdr:rowOff>19050</xdr:rowOff>
                  </from>
                  <to>
                    <xdr:col>3</xdr:col>
                    <xdr:colOff>447675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9525</xdr:rowOff>
                  </from>
                  <to>
                    <xdr:col>6</xdr:col>
                    <xdr:colOff>981075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57150</xdr:colOff>
                    <xdr:row>8</xdr:row>
                    <xdr:rowOff>180975</xdr:rowOff>
                  </from>
                  <to>
                    <xdr:col>3</xdr:col>
                    <xdr:colOff>428625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171450</xdr:rowOff>
                  </from>
                  <to>
                    <xdr:col>3</xdr:col>
                    <xdr:colOff>504825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752475</xdr:colOff>
                    <xdr:row>8</xdr:row>
                    <xdr:rowOff>180975</xdr:rowOff>
                  </from>
                  <to>
                    <xdr:col>6</xdr:col>
                    <xdr:colOff>161925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752475</xdr:colOff>
                    <xdr:row>10</xdr:row>
                    <xdr:rowOff>0</xdr:rowOff>
                  </from>
                  <to>
                    <xdr:col>6</xdr:col>
                    <xdr:colOff>485775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19050</xdr:rowOff>
                  </from>
                  <to>
                    <xdr:col>0</xdr:col>
                    <xdr:colOff>485775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28575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3</xdr:col>
                    <xdr:colOff>752475</xdr:colOff>
                    <xdr:row>12</xdr:row>
                    <xdr:rowOff>28575</xdr:rowOff>
                  </from>
                  <to>
                    <xdr:col>7</xdr:col>
                    <xdr:colOff>447675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 altText="Positive change in WAMPO suballocated funds">
                <anchor moveWithCells="1">
                  <from>
                    <xdr:col>0</xdr:col>
                    <xdr:colOff>47625</xdr:colOff>
                    <xdr:row>13</xdr:row>
                    <xdr:rowOff>9525</xdr:rowOff>
                  </from>
                  <to>
                    <xdr:col>3</xdr:col>
                    <xdr:colOff>257175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</xdr:col>
                    <xdr:colOff>752475</xdr:colOff>
                    <xdr:row>13</xdr:row>
                    <xdr:rowOff>19050</xdr:rowOff>
                  </from>
                  <to>
                    <xdr:col>6</xdr:col>
                    <xdr:colOff>885825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47625</xdr:colOff>
                    <xdr:row>14</xdr:row>
                    <xdr:rowOff>9525</xdr:rowOff>
                  </from>
                  <to>
                    <xdr:col>1</xdr:col>
                    <xdr:colOff>438150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3</xdr:col>
                    <xdr:colOff>752475</xdr:colOff>
                    <xdr:row>14</xdr:row>
                    <xdr:rowOff>9525</xdr:rowOff>
                  </from>
                  <to>
                    <xdr:col>6</xdr:col>
                    <xdr:colOff>76200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0</xdr:col>
                    <xdr:colOff>47625</xdr:colOff>
                    <xdr:row>15</xdr:row>
                    <xdr:rowOff>0</xdr:rowOff>
                  </from>
                  <to>
                    <xdr:col>3</xdr:col>
                    <xdr:colOff>257175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Drop Down 19">
              <controlPr defaultSize="0" autoLine="0" autoPict="0">
                <anchor moveWithCells="1">
                  <from>
                    <xdr:col>0</xdr:col>
                    <xdr:colOff>28575</xdr:colOff>
                    <xdr:row>29</xdr:row>
                    <xdr:rowOff>9525</xdr:rowOff>
                  </from>
                  <to>
                    <xdr:col>0</xdr:col>
                    <xdr:colOff>771525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66675</xdr:colOff>
                    <xdr:row>34</xdr:row>
                    <xdr:rowOff>28575</xdr:rowOff>
                  </from>
                  <to>
                    <xdr:col>2</xdr:col>
                    <xdr:colOff>161925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Drop Down 21">
              <controlPr defaultSize="0" autoLine="0" autoPict="0">
                <anchor moveWithCells="1">
                  <from>
                    <xdr:col>0</xdr:col>
                    <xdr:colOff>28575</xdr:colOff>
                    <xdr:row>37</xdr:row>
                    <xdr:rowOff>9525</xdr:rowOff>
                  </from>
                  <to>
                    <xdr:col>2</xdr:col>
                    <xdr:colOff>581025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0</xdr:col>
                    <xdr:colOff>28575</xdr:colOff>
                    <xdr:row>38</xdr:row>
                    <xdr:rowOff>171450</xdr:rowOff>
                  </from>
                  <to>
                    <xdr:col>2</xdr:col>
                    <xdr:colOff>142875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19050</xdr:rowOff>
                  </from>
                  <to>
                    <xdr:col>7</xdr:col>
                    <xdr:colOff>19050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3</xdr:col>
                    <xdr:colOff>771525</xdr:colOff>
                    <xdr:row>39</xdr:row>
                    <xdr:rowOff>180975</xdr:rowOff>
                  </from>
                  <to>
                    <xdr:col>7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9525</xdr:rowOff>
                  </from>
                  <to>
                    <xdr:col>7</xdr:col>
                    <xdr:colOff>19050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Drop Down 27">
              <controlPr defaultSize="0" autoLine="0" autoPict="0">
                <anchor moveWithCells="1">
                  <from>
                    <xdr:col>4</xdr:col>
                    <xdr:colOff>9525</xdr:colOff>
                    <xdr:row>37</xdr:row>
                    <xdr:rowOff>9525</xdr:rowOff>
                  </from>
                  <to>
                    <xdr:col>5</xdr:col>
                    <xdr:colOff>438150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zoomScaleNormal="100" workbookViewId="0">
      <selection activeCell="A9" sqref="A9"/>
    </sheetView>
  </sheetViews>
  <sheetFormatPr defaultRowHeight="15" x14ac:dyDescent="0.25"/>
  <cols>
    <col min="2" max="2" width="20.140625" customWidth="1"/>
    <col min="4" max="4" width="13.85546875" bestFit="1" customWidth="1"/>
    <col min="5" max="11" width="11.7109375" customWidth="1"/>
    <col min="12" max="12" width="11.7109375" bestFit="1" customWidth="1"/>
    <col min="13" max="13" width="15.85546875" customWidth="1"/>
  </cols>
  <sheetData>
    <row r="1" spans="1:13" x14ac:dyDescent="0.25">
      <c r="A1" s="10" t="s">
        <v>104</v>
      </c>
    </row>
    <row r="2" spans="1:13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.75" thickBot="1" x14ac:dyDescent="0.3"/>
    <row r="4" spans="1:13" ht="15.75" thickBot="1" x14ac:dyDescent="0.3">
      <c r="H4" t="s">
        <v>105</v>
      </c>
      <c r="M4" s="16"/>
    </row>
    <row r="6" spans="1:13" ht="15.75" thickBot="1" x14ac:dyDescent="0.3">
      <c r="A6" s="10" t="s">
        <v>106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8" spans="1:13" ht="30.75" thickBot="1" x14ac:dyDescent="0.3">
      <c r="A8" s="30" t="s">
        <v>162</v>
      </c>
      <c r="B8" s="31" t="s">
        <v>107</v>
      </c>
      <c r="C8" s="31" t="s">
        <v>108</v>
      </c>
      <c r="D8" s="30" t="s">
        <v>109</v>
      </c>
      <c r="E8" s="31" t="s">
        <v>110</v>
      </c>
      <c r="F8" s="31" t="s">
        <v>111</v>
      </c>
      <c r="G8" s="31" t="s">
        <v>112</v>
      </c>
      <c r="H8" s="31" t="s">
        <v>113</v>
      </c>
      <c r="I8" s="31" t="s">
        <v>114</v>
      </c>
      <c r="J8" s="31" t="s">
        <v>115</v>
      </c>
      <c r="K8" s="31" t="s">
        <v>116</v>
      </c>
      <c r="L8" s="31" t="s">
        <v>117</v>
      </c>
      <c r="M8" s="31" t="s">
        <v>118</v>
      </c>
    </row>
    <row r="9" spans="1:13" ht="15.75" thickTop="1" x14ac:dyDescent="0.25">
      <c r="A9" s="17"/>
      <c r="B9" s="18"/>
      <c r="C9" s="18">
        <v>1</v>
      </c>
      <c r="D9" s="18"/>
      <c r="E9" s="19"/>
      <c r="F9" s="19"/>
      <c r="G9" s="19"/>
      <c r="H9" s="19"/>
      <c r="I9" s="19"/>
      <c r="J9" s="19"/>
      <c r="K9" s="19"/>
      <c r="L9" s="26"/>
      <c r="M9" s="35">
        <f>SUM(E9:L9)</f>
        <v>0</v>
      </c>
    </row>
    <row r="10" spans="1:13" x14ac:dyDescent="0.25">
      <c r="A10" s="20"/>
      <c r="B10" s="21"/>
      <c r="C10" s="21">
        <v>1</v>
      </c>
      <c r="D10" s="21"/>
      <c r="E10" s="22"/>
      <c r="F10" s="22"/>
      <c r="G10" s="22"/>
      <c r="H10" s="22"/>
      <c r="I10" s="22"/>
      <c r="J10" s="22"/>
      <c r="K10" s="22"/>
      <c r="L10" s="27"/>
      <c r="M10" s="33">
        <f t="shared" ref="M10:M22" si="0">SUM(E10:L10)</f>
        <v>0</v>
      </c>
    </row>
    <row r="11" spans="1:13" x14ac:dyDescent="0.25">
      <c r="A11" s="20"/>
      <c r="B11" s="21"/>
      <c r="C11" s="21">
        <v>1</v>
      </c>
      <c r="D11" s="21"/>
      <c r="E11" s="22"/>
      <c r="F11" s="22"/>
      <c r="G11" s="22"/>
      <c r="H11" s="22"/>
      <c r="I11" s="22"/>
      <c r="J11" s="22"/>
      <c r="K11" s="22"/>
      <c r="L11" s="27"/>
      <c r="M11" s="33">
        <f t="shared" si="0"/>
        <v>0</v>
      </c>
    </row>
    <row r="12" spans="1:13" x14ac:dyDescent="0.25">
      <c r="A12" s="20"/>
      <c r="B12" s="21"/>
      <c r="C12" s="21">
        <v>1</v>
      </c>
      <c r="D12" s="21"/>
      <c r="E12" s="22"/>
      <c r="F12" s="22"/>
      <c r="G12" s="22"/>
      <c r="H12" s="22"/>
      <c r="I12" s="22"/>
      <c r="J12" s="22"/>
      <c r="K12" s="22"/>
      <c r="L12" s="27"/>
      <c r="M12" s="33">
        <f t="shared" si="0"/>
        <v>0</v>
      </c>
    </row>
    <row r="13" spans="1:13" x14ac:dyDescent="0.25">
      <c r="A13" s="20"/>
      <c r="B13" s="21"/>
      <c r="C13" s="29">
        <v>1</v>
      </c>
      <c r="D13" s="21"/>
      <c r="E13" s="22"/>
      <c r="F13" s="22"/>
      <c r="G13" s="22"/>
      <c r="H13" s="22"/>
      <c r="I13" s="22"/>
      <c r="J13" s="22"/>
      <c r="K13" s="22"/>
      <c r="L13" s="27"/>
      <c r="M13" s="33">
        <f t="shared" si="0"/>
        <v>0</v>
      </c>
    </row>
    <row r="14" spans="1:13" x14ac:dyDescent="0.25">
      <c r="A14" s="20"/>
      <c r="B14" s="21"/>
      <c r="C14" s="21">
        <v>1</v>
      </c>
      <c r="D14" s="21"/>
      <c r="E14" s="22"/>
      <c r="F14" s="22"/>
      <c r="G14" s="22"/>
      <c r="H14" s="22"/>
      <c r="I14" s="22"/>
      <c r="J14" s="22"/>
      <c r="K14" s="22"/>
      <c r="L14" s="27"/>
      <c r="M14" s="33">
        <f t="shared" si="0"/>
        <v>0</v>
      </c>
    </row>
    <row r="15" spans="1:13" x14ac:dyDescent="0.25">
      <c r="A15" s="20"/>
      <c r="B15" s="21"/>
      <c r="C15" s="29">
        <v>1</v>
      </c>
      <c r="D15" s="21"/>
      <c r="E15" s="22"/>
      <c r="F15" s="22"/>
      <c r="G15" s="22"/>
      <c r="H15" s="22"/>
      <c r="I15" s="22"/>
      <c r="J15" s="22"/>
      <c r="K15" s="22"/>
      <c r="L15" s="27"/>
      <c r="M15" s="33">
        <f t="shared" si="0"/>
        <v>0</v>
      </c>
    </row>
    <row r="16" spans="1:13" x14ac:dyDescent="0.25">
      <c r="A16" s="20"/>
      <c r="B16" s="21"/>
      <c r="C16" s="21">
        <v>1</v>
      </c>
      <c r="D16" s="21"/>
      <c r="E16" s="22"/>
      <c r="F16" s="22"/>
      <c r="G16" s="22"/>
      <c r="H16" s="22"/>
      <c r="I16" s="22"/>
      <c r="J16" s="22"/>
      <c r="K16" s="22"/>
      <c r="L16" s="27"/>
      <c r="M16" s="33">
        <f t="shared" si="0"/>
        <v>0</v>
      </c>
    </row>
    <row r="17" spans="1:13" x14ac:dyDescent="0.25">
      <c r="A17" s="20"/>
      <c r="B17" s="21"/>
      <c r="C17" s="21">
        <v>1</v>
      </c>
      <c r="D17" s="21"/>
      <c r="E17" s="22"/>
      <c r="F17" s="22"/>
      <c r="G17" s="22"/>
      <c r="H17" s="22"/>
      <c r="I17" s="22"/>
      <c r="J17" s="22"/>
      <c r="K17" s="22"/>
      <c r="L17" s="27"/>
      <c r="M17" s="33">
        <f t="shared" si="0"/>
        <v>0</v>
      </c>
    </row>
    <row r="18" spans="1:13" x14ac:dyDescent="0.25">
      <c r="A18" s="20"/>
      <c r="B18" s="21"/>
      <c r="C18" s="21">
        <v>1</v>
      </c>
      <c r="D18" s="21"/>
      <c r="E18" s="22"/>
      <c r="F18" s="22"/>
      <c r="G18" s="22"/>
      <c r="H18" s="22"/>
      <c r="I18" s="22"/>
      <c r="J18" s="22"/>
      <c r="K18" s="22"/>
      <c r="L18" s="27"/>
      <c r="M18" s="33">
        <f t="shared" si="0"/>
        <v>0</v>
      </c>
    </row>
    <row r="19" spans="1:13" x14ac:dyDescent="0.25">
      <c r="A19" s="20"/>
      <c r="B19" s="21"/>
      <c r="C19" s="21">
        <v>1</v>
      </c>
      <c r="D19" s="21"/>
      <c r="E19" s="22"/>
      <c r="F19" s="22"/>
      <c r="G19" s="22"/>
      <c r="H19" s="22"/>
      <c r="I19" s="22"/>
      <c r="J19" s="22"/>
      <c r="K19" s="22"/>
      <c r="L19" s="27"/>
      <c r="M19" s="33">
        <f t="shared" si="0"/>
        <v>0</v>
      </c>
    </row>
    <row r="20" spans="1:13" x14ac:dyDescent="0.25">
      <c r="A20" s="20"/>
      <c r="B20" s="21"/>
      <c r="C20" s="21">
        <v>1</v>
      </c>
      <c r="D20" s="21"/>
      <c r="E20" s="22"/>
      <c r="F20" s="22"/>
      <c r="G20" s="22"/>
      <c r="H20" s="22"/>
      <c r="I20" s="22"/>
      <c r="J20" s="22"/>
      <c r="K20" s="22"/>
      <c r="L20" s="27"/>
      <c r="M20" s="33">
        <f t="shared" si="0"/>
        <v>0</v>
      </c>
    </row>
    <row r="21" spans="1:13" x14ac:dyDescent="0.25">
      <c r="A21" s="20"/>
      <c r="B21" s="21"/>
      <c r="C21" s="21">
        <v>1</v>
      </c>
      <c r="D21" s="21"/>
      <c r="E21" s="22"/>
      <c r="F21" s="22"/>
      <c r="G21" s="22"/>
      <c r="H21" s="22"/>
      <c r="I21" s="22"/>
      <c r="J21" s="22"/>
      <c r="K21" s="22"/>
      <c r="L21" s="27"/>
      <c r="M21" s="33">
        <f t="shared" si="0"/>
        <v>0</v>
      </c>
    </row>
    <row r="22" spans="1:13" x14ac:dyDescent="0.25">
      <c r="A22" s="20"/>
      <c r="B22" s="21"/>
      <c r="C22" s="21">
        <v>1</v>
      </c>
      <c r="D22" s="21"/>
      <c r="E22" s="22"/>
      <c r="F22" s="22"/>
      <c r="G22" s="22"/>
      <c r="H22" s="22"/>
      <c r="I22" s="22"/>
      <c r="J22" s="22"/>
      <c r="K22" s="22"/>
      <c r="L22" s="27"/>
      <c r="M22" s="33">
        <f t="shared" si="0"/>
        <v>0</v>
      </c>
    </row>
    <row r="23" spans="1:13" x14ac:dyDescent="0.25">
      <c r="A23" s="20"/>
      <c r="B23" s="21"/>
      <c r="C23" s="21">
        <v>1</v>
      </c>
      <c r="D23" s="21"/>
      <c r="E23" s="22"/>
      <c r="F23" s="22"/>
      <c r="G23" s="22"/>
      <c r="H23" s="22"/>
      <c r="I23" s="22"/>
      <c r="J23" s="22"/>
      <c r="K23" s="22"/>
      <c r="L23" s="27"/>
      <c r="M23" s="33">
        <f t="shared" ref="M23:M26" si="1">SUM(E23:L23)</f>
        <v>0</v>
      </c>
    </row>
    <row r="24" spans="1:13" ht="15.75" thickBot="1" x14ac:dyDescent="0.3">
      <c r="A24" s="23"/>
      <c r="B24" s="24"/>
      <c r="C24" s="24">
        <v>1</v>
      </c>
      <c r="D24" s="24"/>
      <c r="E24" s="25"/>
      <c r="F24" s="25"/>
      <c r="G24" s="25"/>
      <c r="H24" s="25"/>
      <c r="I24" s="25"/>
      <c r="J24" s="25"/>
      <c r="K24" s="25"/>
      <c r="L24" s="28"/>
      <c r="M24" s="34">
        <f t="shared" si="1"/>
        <v>0</v>
      </c>
    </row>
    <row r="25" spans="1:13" ht="15.75" thickTop="1" x14ac:dyDescent="0.25">
      <c r="D25" s="32" t="s">
        <v>119</v>
      </c>
      <c r="E25" s="36">
        <f>SUMIF($C$9:$C$24,"&lt;"&amp;3,E$9:E$24)</f>
        <v>0</v>
      </c>
      <c r="F25" s="37">
        <f t="shared" ref="F25:K25" si="2">SUMIF($C$9:$C$24,"&lt;"&amp;3,F$9:F$24)</f>
        <v>0</v>
      </c>
      <c r="G25" s="37">
        <f t="shared" si="2"/>
        <v>0</v>
      </c>
      <c r="H25" s="37">
        <f t="shared" si="2"/>
        <v>0</v>
      </c>
      <c r="I25" s="37">
        <f t="shared" si="2"/>
        <v>0</v>
      </c>
      <c r="J25" s="37">
        <f t="shared" si="2"/>
        <v>0</v>
      </c>
      <c r="K25" s="37">
        <f t="shared" si="2"/>
        <v>0</v>
      </c>
      <c r="L25" s="38">
        <f>SUMIF($C$9:$C$24,"&lt;"&amp;3,L$9:L$24)</f>
        <v>0</v>
      </c>
      <c r="M25" s="33">
        <f t="shared" si="1"/>
        <v>0</v>
      </c>
    </row>
    <row r="26" spans="1:13" ht="15.75" thickBot="1" x14ac:dyDescent="0.3">
      <c r="D26" s="32" t="s">
        <v>120</v>
      </c>
      <c r="E26" s="39">
        <f>SUMIF($C$9:$C$24,"&lt;&gt;"&amp;2,E$9:E$24)</f>
        <v>0</v>
      </c>
      <c r="F26" s="40">
        <f t="shared" ref="F26:K26" si="3">SUMIF($C$9:$C$24,"&lt;&gt;"&amp;2,F$9:F$24)</f>
        <v>0</v>
      </c>
      <c r="G26" s="40">
        <f t="shared" si="3"/>
        <v>0</v>
      </c>
      <c r="H26" s="40">
        <f t="shared" si="3"/>
        <v>0</v>
      </c>
      <c r="I26" s="40">
        <f t="shared" si="3"/>
        <v>0</v>
      </c>
      <c r="J26" s="40">
        <f t="shared" si="3"/>
        <v>0</v>
      </c>
      <c r="K26" s="40">
        <f t="shared" si="3"/>
        <v>0</v>
      </c>
      <c r="L26" s="41">
        <f>SUMIF($C$9:$C$24,"&lt;&gt;"&amp;2,L$9:L$24)</f>
        <v>0</v>
      </c>
      <c r="M26" s="34">
        <f t="shared" si="1"/>
        <v>0</v>
      </c>
    </row>
    <row r="27" spans="1:13" ht="15.75" thickTop="1" x14ac:dyDescent="0.25"/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3</xdr:row>
                    <xdr:rowOff>0</xdr:rowOff>
                  </from>
                  <to>
                    <xdr:col>6</xdr:col>
                    <xdr:colOff>628650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9525</xdr:colOff>
                    <xdr:row>4</xdr:row>
                    <xdr:rowOff>9525</xdr:rowOff>
                  </from>
                  <to>
                    <xdr:col>1</xdr:col>
                    <xdr:colOff>1009650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1</xdr:col>
                    <xdr:colOff>1400175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Drop Down 6">
              <controlPr defaultSize="0" autoLine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</xdr:col>
                    <xdr:colOff>1400175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Drop Down 7">
              <controlPr defaultSize="0" autoLine="0" autoPict="0">
                <anchor moveWithCells="1">
                  <from>
                    <xdr:col>1</xdr:col>
                    <xdr:colOff>9525</xdr:colOff>
                    <xdr:row>10</xdr:row>
                    <xdr:rowOff>0</xdr:rowOff>
                  </from>
                  <to>
                    <xdr:col>1</xdr:col>
                    <xdr:colOff>1400175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Drop Down 8">
              <controlPr defaultSize="0" autoLine="0" autoPict="0">
                <anchor moveWithCells="1">
                  <from>
                    <xdr:col>1</xdr:col>
                    <xdr:colOff>9525</xdr:colOff>
                    <xdr:row>10</xdr:row>
                    <xdr:rowOff>180975</xdr:rowOff>
                  </from>
                  <to>
                    <xdr:col>1</xdr:col>
                    <xdr:colOff>1400175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Drop Down 9">
              <controlPr defaultSize="0" autoLine="0" autoPict="0">
                <anchor moveWithCells="1">
                  <from>
                    <xdr:col>1</xdr:col>
                    <xdr:colOff>9525</xdr:colOff>
                    <xdr:row>12</xdr:row>
                    <xdr:rowOff>0</xdr:rowOff>
                  </from>
                  <to>
                    <xdr:col>1</xdr:col>
                    <xdr:colOff>1400175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Drop Down 10">
              <controlPr defaultSize="0" autoLine="0" autoPict="0">
                <anchor moveWithCells="1">
                  <from>
                    <xdr:col>1</xdr:col>
                    <xdr:colOff>9525</xdr:colOff>
                    <xdr:row>13</xdr:row>
                    <xdr:rowOff>0</xdr:rowOff>
                  </from>
                  <to>
                    <xdr:col>1</xdr:col>
                    <xdr:colOff>1400175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Drop Down 11">
              <controlPr defaultSize="0" autoLine="0" autoPict="0">
                <anchor moveWithCells="1">
                  <from>
                    <xdr:col>1</xdr:col>
                    <xdr:colOff>9525</xdr:colOff>
                    <xdr:row>14</xdr:row>
                    <xdr:rowOff>0</xdr:rowOff>
                  </from>
                  <to>
                    <xdr:col>1</xdr:col>
                    <xdr:colOff>1400175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Drop Down 12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0</xdr:rowOff>
                  </from>
                  <to>
                    <xdr:col>1</xdr:col>
                    <xdr:colOff>1400175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Drop Down 13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0</xdr:rowOff>
                  </from>
                  <to>
                    <xdr:col>1</xdr:col>
                    <xdr:colOff>1400175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Drop Down 14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1400175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Drop Down 15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180975</xdr:rowOff>
                  </from>
                  <to>
                    <xdr:col>1</xdr:col>
                    <xdr:colOff>1400175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Drop Down 16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0</xdr:rowOff>
                  </from>
                  <to>
                    <xdr:col>1</xdr:col>
                    <xdr:colOff>1400175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Drop Down 17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0</xdr:rowOff>
                  </from>
                  <to>
                    <xdr:col>1</xdr:col>
                    <xdr:colOff>1400175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Drop Down 18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0</xdr:rowOff>
                  </from>
                  <to>
                    <xdr:col>1</xdr:col>
                    <xdr:colOff>1400175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Drop Down 19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9525</xdr:rowOff>
                  </from>
                  <to>
                    <xdr:col>3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Drop Down 20">
              <controlPr defaultSize="0" autoLine="0" autoPict="0">
                <anchor moveWithCells="1">
                  <from>
                    <xdr:col>2</xdr:col>
                    <xdr:colOff>0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Drop Down 21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9525</xdr:rowOff>
                  </from>
                  <to>
                    <xdr:col>3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Drop Down 22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3</xdr:col>
                    <xdr:colOff>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Drop Down 23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3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Drop Down 24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9525</xdr:rowOff>
                  </from>
                  <to>
                    <xdr:col>3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Drop Down 25">
              <controlPr defaultSize="0" autoLine="0" autoPict="0">
                <anchor moveWithCells="1">
                  <from>
                    <xdr:col>2</xdr:col>
                    <xdr:colOff>0</xdr:colOff>
                    <xdr:row>14</xdr:row>
                    <xdr:rowOff>9525</xdr:rowOff>
                  </from>
                  <to>
                    <xdr:col>3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Drop Down 26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9525</xdr:rowOff>
                  </from>
                  <to>
                    <xdr:col>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Drop Down 27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9525</xdr:rowOff>
                  </from>
                  <to>
                    <xdr:col>3</xdr:col>
                    <xdr:colOff>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Drop Down 28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9525</xdr:rowOff>
                  </from>
                  <to>
                    <xdr:col>3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Drop Down 29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9525</xdr:rowOff>
                  </from>
                  <to>
                    <xdr:col>3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Drop Down 30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9525</xdr:rowOff>
                  </from>
                  <to>
                    <xdr:col>3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Drop Down 31">
              <controlPr defaultSize="0" autoLine="0" autoPict="0">
                <anchor moveWithCells="1">
                  <from>
                    <xdr:col>2</xdr:col>
                    <xdr:colOff>0</xdr:colOff>
                    <xdr:row>20</xdr:row>
                    <xdr:rowOff>9525</xdr:rowOff>
                  </from>
                  <to>
                    <xdr:col>3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Drop Down 32">
              <controlPr defaultSize="0" autoLine="0" autoPict="0">
                <anchor moveWithCells="1">
                  <from>
                    <xdr:col>2</xdr:col>
                    <xdr:colOff>0</xdr:colOff>
                    <xdr:row>21</xdr:row>
                    <xdr:rowOff>9525</xdr:rowOff>
                  </from>
                  <to>
                    <xdr:col>3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Drop Down 33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0</xdr:rowOff>
                  </from>
                  <to>
                    <xdr:col>1</xdr:col>
                    <xdr:colOff>1400175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Drop Down 34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180975</xdr:rowOff>
                  </from>
                  <to>
                    <xdr:col>1</xdr:col>
                    <xdr:colOff>1400175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Drop Down 35">
              <controlPr defaultSize="0" autoLine="0" autoPict="0">
                <anchor moveWithCells="1">
                  <from>
                    <xdr:col>2</xdr:col>
                    <xdr:colOff>0</xdr:colOff>
                    <xdr:row>22</xdr:row>
                    <xdr:rowOff>9525</xdr:rowOff>
                  </from>
                  <to>
                    <xdr:col>3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Drop Down 36">
              <controlPr defaultSize="0" autoLine="0" autoPict="0">
                <anchor moveWithCells="1">
                  <from>
                    <xdr:col>2</xdr:col>
                    <xdr:colOff>0</xdr:colOff>
                    <xdr:row>23</xdr:row>
                    <xdr:rowOff>9525</xdr:rowOff>
                  </from>
                  <to>
                    <xdr:col>3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Drop Down 37">
              <controlPr defaultSize="0" autoLine="0" autoPict="0">
                <anchor moveWithCells="1">
                  <from>
                    <xdr:col>3</xdr:col>
                    <xdr:colOff>28575</xdr:colOff>
                    <xdr:row>8</xdr:row>
                    <xdr:rowOff>9525</xdr:rowOff>
                  </from>
                  <to>
                    <xdr:col>3</xdr:col>
                    <xdr:colOff>942975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Drop Down 38">
              <controlPr defaultSize="0" autoLine="0" autoPict="0">
                <anchor moveWithCells="1">
                  <from>
                    <xdr:col>3</xdr:col>
                    <xdr:colOff>28575</xdr:colOff>
                    <xdr:row>9</xdr:row>
                    <xdr:rowOff>9525</xdr:rowOff>
                  </from>
                  <to>
                    <xdr:col>3</xdr:col>
                    <xdr:colOff>942975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Drop Down 39">
              <controlPr defaultSize="0" autoLine="0" autoPict="0">
                <anchor moveWithCells="1">
                  <from>
                    <xdr:col>3</xdr:col>
                    <xdr:colOff>28575</xdr:colOff>
                    <xdr:row>10</xdr:row>
                    <xdr:rowOff>9525</xdr:rowOff>
                  </from>
                  <to>
                    <xdr:col>3</xdr:col>
                    <xdr:colOff>942975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Drop Down 40">
              <controlPr defaultSize="0" autoLine="0" autoPict="0">
                <anchor moveWithCells="1">
                  <from>
                    <xdr:col>3</xdr:col>
                    <xdr:colOff>28575</xdr:colOff>
                    <xdr:row>11</xdr:row>
                    <xdr:rowOff>9525</xdr:rowOff>
                  </from>
                  <to>
                    <xdr:col>3</xdr:col>
                    <xdr:colOff>942975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Drop Down 41">
              <controlPr defaultSize="0" autoLine="0" autoPict="0">
                <anchor moveWithCells="1">
                  <from>
                    <xdr:col>3</xdr:col>
                    <xdr:colOff>28575</xdr:colOff>
                    <xdr:row>12</xdr:row>
                    <xdr:rowOff>9525</xdr:rowOff>
                  </from>
                  <to>
                    <xdr:col>3</xdr:col>
                    <xdr:colOff>942975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Drop Down 42">
              <controlPr defaultSize="0" autoLine="0" autoPict="0">
                <anchor moveWithCells="1">
                  <from>
                    <xdr:col>3</xdr:col>
                    <xdr:colOff>28575</xdr:colOff>
                    <xdr:row>13</xdr:row>
                    <xdr:rowOff>9525</xdr:rowOff>
                  </from>
                  <to>
                    <xdr:col>3</xdr:col>
                    <xdr:colOff>942975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Drop Down 43">
              <controlPr defaultSize="0" autoLine="0" autoPict="0">
                <anchor moveWithCells="1">
                  <from>
                    <xdr:col>3</xdr:col>
                    <xdr:colOff>28575</xdr:colOff>
                    <xdr:row>14</xdr:row>
                    <xdr:rowOff>9525</xdr:rowOff>
                  </from>
                  <to>
                    <xdr:col>3</xdr:col>
                    <xdr:colOff>942975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Drop Down 44">
              <controlPr defaultSize="0" autoLine="0" autoPict="0">
                <anchor moveWithCells="1">
                  <from>
                    <xdr:col>3</xdr:col>
                    <xdr:colOff>28575</xdr:colOff>
                    <xdr:row>15</xdr:row>
                    <xdr:rowOff>9525</xdr:rowOff>
                  </from>
                  <to>
                    <xdr:col>3</xdr:col>
                    <xdr:colOff>942975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Drop Down 45">
              <controlPr defaultSize="0" autoLine="0" autoPict="0">
                <anchor moveWithCells="1">
                  <from>
                    <xdr:col>3</xdr:col>
                    <xdr:colOff>28575</xdr:colOff>
                    <xdr:row>16</xdr:row>
                    <xdr:rowOff>9525</xdr:rowOff>
                  </from>
                  <to>
                    <xdr:col>3</xdr:col>
                    <xdr:colOff>942975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Drop Down 46">
              <controlPr defaultSize="0" autoLine="0" autoPict="0">
                <anchor moveWithCells="1">
                  <from>
                    <xdr:col>3</xdr:col>
                    <xdr:colOff>28575</xdr:colOff>
                    <xdr:row>17</xdr:row>
                    <xdr:rowOff>9525</xdr:rowOff>
                  </from>
                  <to>
                    <xdr:col>3</xdr:col>
                    <xdr:colOff>942975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Drop Down 47">
              <controlPr defaultSize="0" autoLine="0" autoPict="0">
                <anchor moveWithCells="1">
                  <from>
                    <xdr:col>3</xdr:col>
                    <xdr:colOff>28575</xdr:colOff>
                    <xdr:row>18</xdr:row>
                    <xdr:rowOff>9525</xdr:rowOff>
                  </from>
                  <to>
                    <xdr:col>3</xdr:col>
                    <xdr:colOff>942975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Drop Down 48">
              <controlPr defaultSize="0" autoLine="0" autoPict="0">
                <anchor moveWithCells="1">
                  <from>
                    <xdr:col>3</xdr:col>
                    <xdr:colOff>28575</xdr:colOff>
                    <xdr:row>19</xdr:row>
                    <xdr:rowOff>9525</xdr:rowOff>
                  </from>
                  <to>
                    <xdr:col>3</xdr:col>
                    <xdr:colOff>942975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Drop Down 49">
              <controlPr defaultSize="0" autoLine="0" autoPict="0">
                <anchor moveWithCells="1">
                  <from>
                    <xdr:col>3</xdr:col>
                    <xdr:colOff>28575</xdr:colOff>
                    <xdr:row>20</xdr:row>
                    <xdr:rowOff>9525</xdr:rowOff>
                  </from>
                  <to>
                    <xdr:col>3</xdr:col>
                    <xdr:colOff>942975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Drop Down 50">
              <controlPr defaultSize="0" autoLine="0" autoPict="0">
                <anchor moveWithCells="1">
                  <from>
                    <xdr:col>3</xdr:col>
                    <xdr:colOff>28575</xdr:colOff>
                    <xdr:row>21</xdr:row>
                    <xdr:rowOff>9525</xdr:rowOff>
                  </from>
                  <to>
                    <xdr:col>3</xdr:col>
                    <xdr:colOff>942975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Drop Down 51">
              <controlPr defaultSize="0" autoLine="0" autoPict="0">
                <anchor moveWithCells="1">
                  <from>
                    <xdr:col>3</xdr:col>
                    <xdr:colOff>28575</xdr:colOff>
                    <xdr:row>22</xdr:row>
                    <xdr:rowOff>9525</xdr:rowOff>
                  </from>
                  <to>
                    <xdr:col>3</xdr:col>
                    <xdr:colOff>942975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Drop Down 52">
              <controlPr defaultSize="0" autoLine="0" autoPict="0">
                <anchor moveWithCells="1">
                  <from>
                    <xdr:col>3</xdr:col>
                    <xdr:colOff>28575</xdr:colOff>
                    <xdr:row>23</xdr:row>
                    <xdr:rowOff>9525</xdr:rowOff>
                  </from>
                  <to>
                    <xdr:col>3</xdr:col>
                    <xdr:colOff>942975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Options</vt:lpstr>
      <vt:lpstr>Project Information</vt:lpstr>
      <vt:lpstr>Funding Information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Flanders, Nicholas R.</dc:creator>
  <cp:lastModifiedBy>VanBurkleo, Laura E.</cp:lastModifiedBy>
  <dcterms:created xsi:type="dcterms:W3CDTF">2021-05-13T13:46:09Z</dcterms:created>
  <dcterms:modified xsi:type="dcterms:W3CDTF">2026-03-30T14:13:47Z</dcterms:modified>
</cp:coreProperties>
</file>